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0D1FB70-0E59-4BEC-A159-A6E2EDFDCD6D}" xr6:coauthVersionLast="47" xr6:coauthVersionMax="47" xr10:uidLastSave="{00000000-0000-0000-0000-000000000000}"/>
  <bookViews>
    <workbookView xWindow="20370" yWindow="-120" windowWidth="19440" windowHeight="14880" xr2:uid="{00000000-000D-0000-FFFF-FFFF00000000}"/>
  </bookViews>
  <sheets>
    <sheet name="環境配慮評価項目等報告書　様式１（入力・印刷用）" sheetId="7" r:id="rId1"/>
    <sheet name="記入例" sheetId="10" r:id="rId2"/>
    <sheet name="集計用" sheetId="5" state="hidden" r:id="rId3"/>
  </sheets>
  <definedNames>
    <definedName name="OLE_LINK1" localSheetId="0">'環境配慮評価項目等報告書　様式１（入力・印刷用）'!$BF$6</definedName>
    <definedName name="OLE_LINK1" localSheetId="1">記入例!$BF$6</definedName>
    <definedName name="_xlnm.Print_Area" localSheetId="0">'環境配慮評価項目等報告書　様式１（入力・印刷用）'!$E$3:$BA$94</definedName>
    <definedName name="_xlnm.Print_Area" localSheetId="1">記入例!$E$3:$BA$96</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75" i="7" l="1"/>
  <c r="BC48" i="7"/>
  <c r="AD50" i="7" s="1"/>
  <c r="F91" i="7"/>
  <c r="H73" i="7"/>
  <c r="AD93" i="10" l="1"/>
  <c r="BZ1" i="10" s="1"/>
  <c r="F93" i="10"/>
  <c r="BY1" i="10" s="1"/>
  <c r="AD91" i="10"/>
  <c r="BX1" i="10" s="1"/>
  <c r="F91" i="10"/>
  <c r="BW1" i="10" s="1"/>
  <c r="S85" i="10"/>
  <c r="AF75" i="10"/>
  <c r="BR1" i="10" s="1"/>
  <c r="H75" i="10"/>
  <c r="BQ1" i="10" s="1"/>
  <c r="AF73" i="10"/>
  <c r="H73" i="10"/>
  <c r="BO1" i="10" s="1"/>
  <c r="AD44" i="10"/>
  <c r="AQ44" i="10" s="1"/>
  <c r="AH30" i="10"/>
  <c r="AH28" i="10"/>
  <c r="AH26" i="10"/>
  <c r="AH22" i="10"/>
  <c r="AH20" i="10"/>
  <c r="AH16" i="10"/>
  <c r="AH12" i="10"/>
  <c r="AW7" i="10"/>
  <c r="AS7" i="10"/>
  <c r="AO7" i="10"/>
  <c r="AM7" i="10"/>
  <c r="CD1" i="10"/>
  <c r="CC1" i="10"/>
  <c r="CB1" i="10"/>
  <c r="CA1" i="10"/>
  <c r="BS1" i="10"/>
  <c r="BP1" i="10"/>
  <c r="BH1" i="10"/>
  <c r="AM7" i="7"/>
  <c r="AO7" i="7"/>
  <c r="AS7" i="7"/>
  <c r="CD1" i="7"/>
  <c r="CC1" i="7"/>
  <c r="CB1" i="7"/>
  <c r="CA1" i="7"/>
  <c r="BC79" i="10" l="1"/>
  <c r="BU1" i="10" s="1"/>
  <c r="BJ1" i="10"/>
  <c r="BN1" i="10"/>
  <c r="BK1" i="10"/>
  <c r="BC73" i="10"/>
  <c r="BC75" i="10" s="1"/>
  <c r="BC48" i="10" l="1"/>
  <c r="BT1" i="10"/>
  <c r="AD50" i="10" l="1"/>
  <c r="BV1" i="10"/>
  <c r="AQ48" i="10" l="1"/>
  <c r="BL1" i="10"/>
  <c r="BM1" i="10" l="1"/>
  <c r="AQ54" i="10"/>
  <c r="BI1" i="10" s="1"/>
  <c r="AW7" i="7" l="1"/>
  <c r="AH30" i="7" l="1"/>
  <c r="AH28" i="7"/>
  <c r="AH26" i="7"/>
  <c r="AH22" i="7"/>
  <c r="AH20" i="7"/>
  <c r="AH16" i="7"/>
  <c r="AH12" i="7"/>
  <c r="AD44" i="7"/>
  <c r="BN1" i="7" s="1"/>
  <c r="G3" i="5" s="1"/>
  <c r="AF75" i="7"/>
  <c r="BR1" i="7" s="1"/>
  <c r="K3" i="5" s="1"/>
  <c r="AF73" i="7"/>
  <c r="BP1" i="7" s="1"/>
  <c r="I3" i="5" s="1"/>
  <c r="S85" i="7"/>
  <c r="AD93" i="7"/>
  <c r="BZ1" i="7" s="1"/>
  <c r="S3" i="5" s="1"/>
  <c r="F93" i="7"/>
  <c r="BY1" i="7" s="1"/>
  <c r="R3" i="5" s="1"/>
  <c r="AD91" i="7"/>
  <c r="BX1" i="7" s="1"/>
  <c r="Q3" i="5" s="1"/>
  <c r="BW1" i="7"/>
  <c r="P3" i="5" s="1"/>
  <c r="W3" i="5"/>
  <c r="V3" i="5"/>
  <c r="U3" i="5"/>
  <c r="T3" i="5"/>
  <c r="BH1" i="7"/>
  <c r="A3" i="5" s="1"/>
  <c r="BC73" i="7" l="1"/>
  <c r="BO1" i="7"/>
  <c r="H3" i="5" s="1"/>
  <c r="BJ1" i="7" l="1"/>
  <c r="C3" i="5" s="1"/>
  <c r="BS1" i="7" l="1"/>
  <c r="L3" i="5" s="1"/>
  <c r="AQ44" i="7"/>
  <c r="BK1" i="7" s="1"/>
  <c r="D3" i="5" s="1"/>
  <c r="H75" i="7"/>
  <c r="BQ1" i="7" s="1"/>
  <c r="J3" i="5" s="1"/>
  <c r="BC79" i="7" l="1"/>
  <c r="BU1" i="7" s="1"/>
  <c r="N3" i="5" s="1"/>
  <c r="BT1" i="7" l="1"/>
  <c r="M3" i="5" s="1"/>
  <c r="BV1" i="7" l="1"/>
  <c r="O3" i="5" s="1"/>
  <c r="AQ48" i="7"/>
  <c r="BL1" i="7" l="1"/>
  <c r="E3" i="5" s="1"/>
  <c r="BM1" i="7" l="1"/>
  <c r="F3" i="5" s="1"/>
  <c r="AQ54" i="7"/>
  <c r="BI1" i="7" l="1"/>
  <c r="B3" i="5" s="1"/>
</calcChain>
</file>

<file path=xl/sharedStrings.xml><?xml version="1.0" encoding="utf-8"?>
<sst xmlns="http://schemas.openxmlformats.org/spreadsheetml/2006/main" count="329" uniqueCount="137">
  <si>
    <t>横浜市グリーン電力調達実施要綱第６条第１項の規定により、次のとおり報告します。</t>
  </si>
  <si>
    <t>【様式１】</t>
    <rPh sb="1" eb="3">
      <t>ヨウシキ</t>
    </rPh>
    <phoneticPr fontId="3"/>
  </si>
  <si>
    <t>所在地</t>
    <phoneticPr fontId="3"/>
  </si>
  <si>
    <t>商号又は名称</t>
    <phoneticPr fontId="3"/>
  </si>
  <si>
    <t>代表者職・氏名</t>
    <phoneticPr fontId="3"/>
  </si>
  <si>
    <t>なお、報告内容は事実と相違ありません。</t>
    <phoneticPr fontId="3"/>
  </si>
  <si>
    <t>環境配慮評価項目</t>
    <phoneticPr fontId="3"/>
  </si>
  <si>
    <t>数値</t>
    <phoneticPr fontId="3"/>
  </si>
  <si>
    <t>評価点</t>
    <phoneticPr fontId="3"/>
  </si>
  <si>
    <t>(kg-CO2/kWh)</t>
    <phoneticPr fontId="3"/>
  </si>
  <si>
    <t>点</t>
    <rPh sb="0" eb="1">
      <t>テン</t>
    </rPh>
    <phoneticPr fontId="3"/>
  </si>
  <si>
    <t>(％)</t>
    <phoneticPr fontId="3"/>
  </si>
  <si>
    <t>(Ⅰ)＋(Ⅱ)</t>
    <phoneticPr fontId="3"/>
  </si>
  <si>
    <t>点</t>
    <phoneticPr fontId="3"/>
  </si>
  <si>
    <t>合計　(1)＋(2)</t>
    <phoneticPr fontId="3"/>
  </si>
  <si>
    <t>(Ⅰ) 再生可能エネルギーの導入状況（％）＝</t>
    <phoneticPr fontId="3"/>
  </si>
  <si>
    <t>再生可能エネルギー電気の利用量（送電端）（①＋②）</t>
    <phoneticPr fontId="3"/>
  </si>
  <si>
    <t>×</t>
    <phoneticPr fontId="3"/>
  </si>
  <si>
    <t>供給電力量（需要端）：Ａ</t>
    <phoneticPr fontId="3"/>
  </si>
  <si>
    <t>①　自社施設で発生した再生可能エネルギー電気の利用量（送電端）</t>
    <phoneticPr fontId="3"/>
  </si>
  <si>
    <t xml:space="preserve">②　他者より購入した再生可能エネルギー電気の利用量（送電端) </t>
    <phoneticPr fontId="3"/>
  </si>
  <si>
    <t>Ａ　供給電力量（需要端）</t>
    <phoneticPr fontId="3"/>
  </si>
  <si>
    <t>Ｂ　②のうち、再生可能エネルギーの固定価格買取制度による買取電力量（送電端)</t>
    <phoneticPr fontId="3"/>
  </si>
  <si>
    <t>①</t>
    <phoneticPr fontId="3"/>
  </si>
  <si>
    <t>②</t>
  </si>
  <si>
    <t>②</t>
    <phoneticPr fontId="3"/>
  </si>
  <si>
    <t>Ａ</t>
    <phoneticPr fontId="3"/>
  </si>
  <si>
    <t>kWh</t>
    <phoneticPr fontId="3"/>
  </si>
  <si>
    <t>Ｂ</t>
    <phoneticPr fontId="3"/>
  </si>
  <si>
    <t>(Ⅱ) 未利用エネルギーの活用状況（％）＝</t>
    <phoneticPr fontId="3"/>
  </si>
  <si>
    <t>未利用エネルギーによる発電電力量（送電端）：Ｃ</t>
    <phoneticPr fontId="3"/>
  </si>
  <si>
    <t>Ｃ　未利用エネルギーによる発電電力量（送電端）</t>
    <phoneticPr fontId="3"/>
  </si>
  <si>
    <t>2,000kW以上（特別高圧）</t>
    <phoneticPr fontId="3"/>
  </si>
  <si>
    <t>500kW~2,000kW（高圧）</t>
    <phoneticPr fontId="3"/>
  </si>
  <si>
    <t>500kW未満（高圧）</t>
    <phoneticPr fontId="3"/>
  </si>
  <si>
    <t>50kW未満（低圧）</t>
    <phoneticPr fontId="3"/>
  </si>
  <si>
    <t>Ｃ</t>
    <phoneticPr fontId="3"/>
  </si>
  <si>
    <t>年</t>
    <rPh sb="0" eb="1">
      <t>ネン</t>
    </rPh>
    <phoneticPr fontId="3"/>
  </si>
  <si>
    <t>日</t>
    <rPh sb="0" eb="1">
      <t>ニチ</t>
    </rPh>
    <phoneticPr fontId="3"/>
  </si>
  <si>
    <t>月</t>
    <rPh sb="0" eb="1">
      <t>ツキ</t>
    </rPh>
    <phoneticPr fontId="3"/>
  </si>
  <si>
    <t>※小数点以下第２位を切捨て</t>
    <phoneticPr fontId="3"/>
  </si>
  <si>
    <t>○</t>
    <phoneticPr fontId="3"/>
  </si>
  <si>
    <t>A</t>
    <phoneticPr fontId="3"/>
  </si>
  <si>
    <t>B</t>
    <phoneticPr fontId="3"/>
  </si>
  <si>
    <t>C</t>
    <phoneticPr fontId="3"/>
  </si>
  <si>
    <t>リスト</t>
    <phoneticPr fontId="3"/>
  </si>
  <si>
    <t>会社名</t>
    <rPh sb="0" eb="2">
      <t>カイシャ</t>
    </rPh>
    <rPh sb="2" eb="3">
      <t>メイ</t>
    </rPh>
    <phoneticPr fontId="3"/>
  </si>
  <si>
    <t>担当者部署</t>
    <rPh sb="0" eb="3">
      <t>タントウシャ</t>
    </rPh>
    <rPh sb="3" eb="5">
      <t>ブショ</t>
    </rPh>
    <phoneticPr fontId="3"/>
  </si>
  <si>
    <t>担当者氏名</t>
    <rPh sb="0" eb="3">
      <t>タントウシャ</t>
    </rPh>
    <rPh sb="3" eb="5">
      <t>シメイ</t>
    </rPh>
    <phoneticPr fontId="3"/>
  </si>
  <si>
    <t>担当者電話番号</t>
    <rPh sb="0" eb="3">
      <t>タントウシャ</t>
    </rPh>
    <rPh sb="3" eb="5">
      <t>デンワ</t>
    </rPh>
    <rPh sb="5" eb="7">
      <t>バンゴウ</t>
    </rPh>
    <phoneticPr fontId="3"/>
  </si>
  <si>
    <t>担当者Eメール</t>
    <rPh sb="0" eb="3">
      <t>タントウシャ</t>
    </rPh>
    <phoneticPr fontId="3"/>
  </si>
  <si>
    <t>報告書
（Ⅰ）</t>
  </si>
  <si>
    <t>報告書
（Ⅱ）</t>
  </si>
  <si>
    <t>供給可能
な規模
2,000kW
以上
（特別高圧）</t>
  </si>
  <si>
    <t>供給可能
な規模
500kW
～
2,000kW
（高圧）</t>
  </si>
  <si>
    <t>供給可能
な規模
500kW
未満
（高圧）</t>
  </si>
  <si>
    <t>供給可能
な規模
50kW
未満
（低圧）</t>
  </si>
  <si>
    <t>(Ⅰ)＋（Ⅱ）
少数点以下第２位を切捨て</t>
    <rPh sb="8" eb="10">
      <t>ショウスウ</t>
    </rPh>
    <rPh sb="10" eb="13">
      <t>テンイカ</t>
    </rPh>
    <rPh sb="13" eb="14">
      <t>ダイ</t>
    </rPh>
    <rPh sb="15" eb="16">
      <t>イ</t>
    </rPh>
    <rPh sb="17" eb="19">
      <t>キリス</t>
    </rPh>
    <phoneticPr fontId="9"/>
  </si>
  <si>
    <t>報告
評価点
（合計）</t>
    <phoneticPr fontId="3"/>
  </si>
  <si>
    <t>（１）基礎排出係数</t>
    <phoneticPr fontId="3"/>
  </si>
  <si>
    <t>（２）再エネの導入状況等</t>
  </si>
  <si>
    <t>数値
（％）</t>
    <phoneticPr fontId="3"/>
  </si>
  <si>
    <t>配点
（点）</t>
    <rPh sb="0" eb="2">
      <t>ハイテン</t>
    </rPh>
    <rPh sb="4" eb="5">
      <t>テン</t>
    </rPh>
    <phoneticPr fontId="3"/>
  </si>
  <si>
    <t>数値
(kg-CO2/kWh)</t>
    <rPh sb="0" eb="2">
      <t>スウチ</t>
    </rPh>
    <phoneticPr fontId="3"/>
  </si>
  <si>
    <t>配点
（点）</t>
    <phoneticPr fontId="3"/>
  </si>
  <si>
    <r>
      <t>【供給可能な規模】</t>
    </r>
    <r>
      <rPr>
        <sz val="10"/>
        <color rgb="FF000000"/>
        <rFont val="ＭＳ 明朝"/>
        <family val="1"/>
        <charset val="128"/>
      </rPr>
      <t>供給可能な規模の左側に「○」を入力　※複数選択可</t>
    </r>
    <rPh sb="17" eb="19">
      <t>ヒダリガワ</t>
    </rPh>
    <phoneticPr fontId="3"/>
  </si>
  <si>
    <t>問い合わせ先部署名</t>
    <rPh sb="0" eb="1">
      <t>ト</t>
    </rPh>
    <rPh sb="2" eb="3">
      <t>ア</t>
    </rPh>
    <rPh sb="5" eb="6">
      <t>サキ</t>
    </rPh>
    <rPh sb="8" eb="9">
      <t>メイ</t>
    </rPh>
    <phoneticPr fontId="3"/>
  </si>
  <si>
    <t>問い合わせ先担当者名</t>
    <rPh sb="0" eb="1">
      <t>ト</t>
    </rPh>
    <rPh sb="2" eb="3">
      <t>ア</t>
    </rPh>
    <rPh sb="5" eb="6">
      <t>サキ</t>
    </rPh>
    <rPh sb="6" eb="9">
      <t>タントウシャ</t>
    </rPh>
    <rPh sb="9" eb="10">
      <t>メイ</t>
    </rPh>
    <phoneticPr fontId="3"/>
  </si>
  <si>
    <t>問い合わせ先電話番号</t>
    <rPh sb="0" eb="1">
      <t>ト</t>
    </rPh>
    <rPh sb="2" eb="3">
      <t>ア</t>
    </rPh>
    <rPh sb="5" eb="6">
      <t>サキ</t>
    </rPh>
    <rPh sb="6" eb="8">
      <t>デンワ</t>
    </rPh>
    <phoneticPr fontId="3"/>
  </si>
  <si>
    <t>問い合わせ先
Eメールアドレス</t>
    <rPh sb="0" eb="1">
      <t>ト</t>
    </rPh>
    <rPh sb="2" eb="3">
      <t>ア</t>
    </rPh>
    <rPh sb="5" eb="6">
      <t>サキ</t>
    </rPh>
    <phoneticPr fontId="3"/>
  </si>
  <si>
    <r>
      <t>【(2)の算定に係る内訳】※</t>
    </r>
    <r>
      <rPr>
        <sz val="8"/>
        <color theme="1"/>
        <rFont val="游ゴシック"/>
        <family val="3"/>
        <charset val="128"/>
        <scheme val="minor"/>
      </rPr>
      <t>(Ⅰ) (Ⅱ)それぞれの端数処理は小数点以下第３位を切捨て</t>
    </r>
    <rPh sb="26" eb="30">
      <t>ハスウショリ</t>
    </rPh>
    <phoneticPr fontId="3"/>
  </si>
  <si>
    <t>(Ⅰ) 算出→</t>
    <rPh sb="4" eb="6">
      <t>サンシュツ</t>
    </rPh>
    <phoneticPr fontId="3"/>
  </si>
  <si>
    <t>(Ⅱ) 算出→</t>
    <phoneticPr fontId="3"/>
  </si>
  <si>
    <t>(Ⅰ)＋(Ⅱ)算出→</t>
    <rPh sb="7" eb="9">
      <t>サンシュツ</t>
    </rPh>
    <phoneticPr fontId="3"/>
  </si>
  <si>
    <t>①＋②算出→</t>
    <phoneticPr fontId="3"/>
  </si>
  <si>
    <t>（％）少数第２位を切捨て</t>
    <phoneticPr fontId="3"/>
  </si>
  <si>
    <t>（％）少数第３位を切捨て</t>
    <phoneticPr fontId="3"/>
  </si>
  <si>
    <t>問い合わせ先部署名</t>
    <phoneticPr fontId="3"/>
  </si>
  <si>
    <t>問い合わせ先担当者名</t>
    <phoneticPr fontId="3"/>
  </si>
  <si>
    <t>問い合わせ先電話番号</t>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</si>
  <si>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</si>
  <si>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</si>
  <si>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</si>
  <si>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</si>
  <si>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</si>
  <si>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</si>
  <si>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</si>
  <si>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</si>
  <si>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</si>
  <si>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</si>
  <si>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</si>
  <si>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</si>
  <si>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</si>
  <si>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</si>
  <si>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</si>
  <si>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</si>
  <si>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問い合わせ先Eメールアドレス</t>
    <phoneticPr fontId="3"/>
  </si>
  <si>
    <t>チ</t>
    <phoneticPr fontId="3"/>
  </si>
  <si>
    <t>ツ</t>
    <phoneticPr fontId="3"/>
  </si>
  <si>
    <t>テ</t>
    <phoneticPr fontId="3"/>
  </si>
  <si>
    <t>【供給可能な規模】供給可能な規模に「○」を入力　※複数選択可</t>
    <phoneticPr fontId="3"/>
  </si>
  <si>
    <t>項目</t>
    <rPh sb="0" eb="2">
      <t>コウモク</t>
    </rPh>
    <phoneticPr fontId="3"/>
  </si>
  <si>
    <t>報告書（Ⅰ）</t>
    <phoneticPr fontId="3"/>
  </si>
  <si>
    <t>報告書（Ⅱ）</t>
    <phoneticPr fontId="3"/>
  </si>
  <si>
    <t>(Ⅰ)＋（Ⅱ）少数点以下第２位を切捨て</t>
    <rPh sb="7" eb="9">
      <t>ショウスウ</t>
    </rPh>
    <rPh sb="9" eb="12">
      <t>テンイカ</t>
    </rPh>
    <rPh sb="12" eb="13">
      <t>ダイ</t>
    </rPh>
    <rPh sb="14" eb="15">
      <t>イ</t>
    </rPh>
    <rPh sb="16" eb="18">
      <t>キリス</t>
    </rPh>
    <phoneticPr fontId="9"/>
  </si>
  <si>
    <t>供給可能な規模2,000kW以上（特別高圧）</t>
    <phoneticPr fontId="3"/>
  </si>
  <si>
    <t>供給可能な規模500kW～2,000kW
（高圧）</t>
    <phoneticPr fontId="3"/>
  </si>
  <si>
    <t>供給可能な規模500kW未満（高圧）</t>
    <phoneticPr fontId="3"/>
  </si>
  <si>
    <t>供給可能な規模50kW未満（低圧）</t>
    <phoneticPr fontId="3"/>
  </si>
  <si>
    <t>月</t>
    <rPh sb="0" eb="1">
      <t>ガツ</t>
    </rPh>
    <phoneticPr fontId="3"/>
  </si>
  <si>
    <r>
      <t>入力欄（</t>
    </r>
    <r>
      <rPr>
        <sz val="11"/>
        <color rgb="FFFF0000"/>
        <rFont val="游ゴシック"/>
        <family val="3"/>
        <charset val="128"/>
        <scheme val="minor"/>
      </rPr>
      <t>着色のセルに入力</t>
    </r>
    <r>
      <rPr>
        <sz val="11"/>
        <color theme="1"/>
        <rFont val="游ゴシック"/>
        <family val="2"/>
        <charset val="128"/>
        <scheme val="minor"/>
      </rPr>
      <t>すると、右の様式に反映されます）</t>
    </r>
    <rPh sb="0" eb="2">
      <t>ニュウリョク</t>
    </rPh>
    <rPh sb="2" eb="3">
      <t>ラン</t>
    </rPh>
    <rPh sb="4" eb="6">
      <t>チャクショク</t>
    </rPh>
    <rPh sb="10" eb="12">
      <t>ニュウリョク</t>
    </rPh>
    <rPh sb="16" eb="17">
      <t>ミギ</t>
    </rPh>
    <rPh sb="18" eb="20">
      <t>ヨウシキ</t>
    </rPh>
    <rPh sb="21" eb="23">
      <t>ハンエイ</t>
    </rPh>
    <phoneticPr fontId="3"/>
  </si>
  <si>
    <r>
      <t>①　自社施設で発生した再生可能エネルギー電気の利用量（送電端）</t>
    </r>
    <r>
      <rPr>
        <sz val="10"/>
        <color rgb="FFFF0000"/>
        <rFont val="游ゴシック"/>
        <family val="3"/>
        <charset val="128"/>
        <scheme val="minor"/>
      </rPr>
      <t>※無い場合は「０」を入力</t>
    </r>
    <phoneticPr fontId="3"/>
  </si>
  <si>
    <r>
      <t>kWh　※</t>
    </r>
    <r>
      <rPr>
        <sz val="10"/>
        <color rgb="FFFF0000"/>
        <rFont val="游ゴシック"/>
        <family val="3"/>
        <charset val="128"/>
        <scheme val="minor"/>
      </rPr>
      <t>②以下の値になります。　※無い場合は「０」を入力</t>
    </r>
    <rPh sb="6" eb="8">
      <t>イカ</t>
    </rPh>
    <rPh sb="9" eb="10">
      <t>アタイ</t>
    </rPh>
    <phoneticPr fontId="3"/>
  </si>
  <si>
    <r>
      <t>kWh</t>
    </r>
    <r>
      <rPr>
        <sz val="10"/>
        <color rgb="FFFF0000"/>
        <rFont val="游ゴシック"/>
        <family val="3"/>
        <charset val="128"/>
        <scheme val="minor"/>
      </rPr>
      <t xml:space="preserve"> ※無い場合は「０」を入力</t>
    </r>
    <rPh sb="5" eb="6">
      <t>ナ</t>
    </rPh>
    <rPh sb="7" eb="9">
      <t>バアイ</t>
    </rPh>
    <rPh sb="14" eb="16">
      <t>ニュウリョク</t>
    </rPh>
    <phoneticPr fontId="3"/>
  </si>
  <si>
    <t>【環境配慮評価項目に係る数値及び評価点】</t>
    <phoneticPr fontId="3"/>
  </si>
  <si>
    <t>【提出事業者情報等】</t>
    <rPh sb="1" eb="3">
      <t>テイシュツ</t>
    </rPh>
    <rPh sb="3" eb="6">
      <t>ジギョウシャ</t>
    </rPh>
    <rPh sb="6" eb="8">
      <t>ジョウホウ</t>
    </rPh>
    <rPh sb="8" eb="9">
      <t>トウ</t>
    </rPh>
    <phoneticPr fontId="3"/>
  </si>
  <si>
    <r>
      <t xml:space="preserve">②　他者より購入した再生可能エネルギー電気の利用量（送電端)  </t>
    </r>
    <r>
      <rPr>
        <sz val="10"/>
        <color rgb="FFFF0000"/>
        <rFont val="游ゴシック"/>
        <family val="3"/>
        <charset val="128"/>
        <scheme val="minor"/>
      </rPr>
      <t>※無い場合は「０」を入力</t>
    </r>
    <phoneticPr fontId="3"/>
  </si>
  <si>
    <t>環境配慮評価項目等報告書</t>
    <phoneticPr fontId="3"/>
  </si>
  <si>
    <r>
      <t>【</t>
    </r>
    <r>
      <rPr>
        <b/>
        <sz val="10"/>
        <color rgb="FFFF0000"/>
        <rFont val="游ゴシック"/>
        <family val="3"/>
        <charset val="128"/>
        <scheme val="minor"/>
      </rPr>
      <t>入力欄</t>
    </r>
    <r>
      <rPr>
        <b/>
        <sz val="10"/>
        <color theme="1"/>
        <rFont val="游ゴシック"/>
        <family val="3"/>
        <charset val="128"/>
        <scheme val="minor"/>
      </rPr>
      <t>】環境配慮評価項目等報告書「様式１」を作成する際は以下に入力します。</t>
    </r>
    <rPh sb="3" eb="4">
      <t>ラン</t>
    </rPh>
    <rPh sb="18" eb="20">
      <t>ヨウシキ</t>
    </rPh>
    <rPh sb="23" eb="25">
      <t>サクセイ</t>
    </rPh>
    <rPh sb="27" eb="28">
      <t>サイ</t>
    </rPh>
    <rPh sb="29" eb="31">
      <t>イカ</t>
    </rPh>
    <rPh sb="32" eb="34">
      <t>ニュウリョク</t>
    </rPh>
    <phoneticPr fontId="3"/>
  </si>
  <si>
    <r>
      <t>【</t>
    </r>
    <r>
      <rPr>
        <b/>
        <sz val="10"/>
        <color rgb="FFFF0000"/>
        <rFont val="游ゴシック"/>
        <family val="3"/>
        <charset val="128"/>
        <scheme val="minor"/>
      </rPr>
      <t>入力結果</t>
    </r>
    <r>
      <rPr>
        <b/>
        <sz val="10"/>
        <color theme="1"/>
        <rFont val="游ゴシック"/>
        <family val="3"/>
        <charset val="128"/>
        <scheme val="minor"/>
      </rPr>
      <t>】左の「入力欄」で</t>
    </r>
    <r>
      <rPr>
        <b/>
        <sz val="10"/>
        <color rgb="FFFF0000"/>
        <rFont val="游ゴシック"/>
        <family val="3"/>
        <charset val="128"/>
        <scheme val="minor"/>
      </rPr>
      <t>様式１</t>
    </r>
    <r>
      <rPr>
        <b/>
        <sz val="10"/>
        <color theme="1"/>
        <rFont val="游ゴシック"/>
        <family val="3"/>
        <charset val="128"/>
        <scheme val="minor"/>
      </rPr>
      <t>を作成し、</t>
    </r>
    <r>
      <rPr>
        <b/>
        <sz val="10"/>
        <color rgb="FFFF0000"/>
        <rFont val="游ゴシック"/>
        <family val="3"/>
        <charset val="128"/>
        <scheme val="minor"/>
      </rPr>
      <t>データを電子申請システムでアップロード</t>
    </r>
    <r>
      <rPr>
        <b/>
        <sz val="10"/>
        <color theme="1"/>
        <rFont val="游ゴシック"/>
        <family val="3"/>
        <charset val="128"/>
        <scheme val="minor"/>
      </rPr>
      <t>します。</t>
    </r>
    <rPh sb="1" eb="3">
      <t>ニュウリョク</t>
    </rPh>
    <rPh sb="3" eb="5">
      <t>ケッカ</t>
    </rPh>
    <rPh sb="6" eb="7">
      <t>ヒダリ</t>
    </rPh>
    <rPh sb="9" eb="11">
      <t>ニュウリョク</t>
    </rPh>
    <rPh sb="11" eb="12">
      <t>ラン</t>
    </rPh>
    <rPh sb="14" eb="16">
      <t>ヨウシキ</t>
    </rPh>
    <rPh sb="18" eb="20">
      <t>サクセイ</t>
    </rPh>
    <rPh sb="26" eb="28">
      <t>デンシ</t>
    </rPh>
    <rPh sb="28" eb="30">
      <t>シンセイ</t>
    </rPh>
    <phoneticPr fontId="3"/>
  </si>
  <si>
    <t>株式会社●●●●●●●●●●●●●●●●●●●●●●</t>
    <rPh sb="0" eb="4">
      <t>カブシキカイシャ</t>
    </rPh>
    <phoneticPr fontId="3"/>
  </si>
  <si>
    <t>代表取締役　●●●●●●●●●●</t>
    <rPh sb="0" eb="2">
      <t>ダイヒョウ</t>
    </rPh>
    <rPh sb="2" eb="5">
      <t>トリシマリヤク</t>
    </rPh>
    <phoneticPr fontId="3"/>
  </si>
  <si>
    <t>営業部●●●●●●●●●●●●●●●●●●●●●●●●●</t>
    <rPh sb="0" eb="3">
      <t>エイギョウブ</t>
    </rPh>
    <phoneticPr fontId="3"/>
  </si>
  <si>
    <t>横浜市●●●●●●●●●●●●●●●●●●●●●●</t>
    <rPh sb="0" eb="2">
      <t>ヨコハマ</t>
    </rPh>
    <rPh sb="2" eb="3">
      <t>シ</t>
    </rPh>
    <phoneticPr fontId="3"/>
  </si>
  <si>
    <t>○</t>
  </si>
  <si>
    <t>⇒⇒左の「入力欄」の内容は、右の「様式１」に反映されます⇒⇒</t>
    <rPh sb="2" eb="3">
      <t>ヒダリ</t>
    </rPh>
    <rPh sb="5" eb="7">
      <t>ニュウリョク</t>
    </rPh>
    <rPh sb="7" eb="8">
      <t>ラン</t>
    </rPh>
    <rPh sb="10" eb="12">
      <t>ナイヨウ</t>
    </rPh>
    <rPh sb="14" eb="15">
      <t>ミギ</t>
    </rPh>
    <rPh sb="17" eb="19">
      <t>ヨウシキ</t>
    </rPh>
    <rPh sb="22" eb="24">
      <t>ハンエイ</t>
    </rPh>
    <phoneticPr fontId="3"/>
  </si>
  <si>
    <t>●●　●●</t>
  </si>
  <si>
    <t>●●●ー●●●ー●●●</t>
  </si>
  <si>
    <t>●●●●●●●●●●●●●●●●●●●●●</t>
  </si>
  <si>
    <t>報告数値
(kg-CO2/kWh)
左HP入力と違うと赤色</t>
    <phoneticPr fontId="3"/>
  </si>
  <si>
    <t>提出年月日を入力</t>
    <rPh sb="0" eb="2">
      <t>テイシュツ</t>
    </rPh>
    <rPh sb="2" eb="5">
      <t>ネンガッピ</t>
    </rPh>
    <rPh sb="6" eb="8">
      <t>ニュウリョク</t>
    </rPh>
    <phoneticPr fontId="3"/>
  </si>
  <si>
    <t>年（西暦）</t>
    <rPh sb="0" eb="1">
      <t>ネン</t>
    </rPh>
    <rPh sb="2" eb="4">
      <t>セイレキ</t>
    </rPh>
    <phoneticPr fontId="3"/>
  </si>
  <si>
    <r>
      <t>kg-CO2/kWh　</t>
    </r>
    <r>
      <rPr>
        <sz val="10"/>
        <color rgb="FFFF0000"/>
        <rFont val="游ゴシック"/>
        <family val="3"/>
        <charset val="128"/>
        <scheme val="minor"/>
      </rPr>
      <t>※単位注意（例　代替値：0.441 kg-CO2/kWh）</t>
    </r>
    <rPh sb="12" eb="14">
      <t>タンイ</t>
    </rPh>
    <rPh sb="14" eb="16">
      <t>チュウイ</t>
    </rPh>
    <rPh sb="17" eb="18">
      <t>レイ</t>
    </rPh>
    <rPh sb="19" eb="21">
      <t>ダイタイ</t>
    </rPh>
    <rPh sb="21" eb="22">
      <t>アタイ</t>
    </rPh>
    <phoneticPr fontId="3"/>
  </si>
  <si>
    <t>横浜市脱炭素・GREEN×EXPO推進局
カーボンニュートラル事業推進課長</t>
    <rPh sb="3" eb="20">
      <t>ダツ</t>
    </rPh>
    <rPh sb="35" eb="37">
      <t>カチョウ</t>
    </rPh>
    <phoneticPr fontId="3"/>
  </si>
  <si>
    <t>　　(1) 2022年度の１ｋＷｈあたりの
　　　  全電源平均ＣＯ２基礎排出係数</t>
    <phoneticPr fontId="3"/>
  </si>
  <si>
    <t>　　(2) 2022年度の再生可能エネルギーの
　　　  導入状況等</t>
    <phoneticPr fontId="3"/>
  </si>
  <si>
    <t>(1) 2022年度の１kWhあたりの全電源平均ＣＯ２基礎排出係数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</si>
</sst>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_ "/>
    <numFmt numFmtId="178" formatCode="0_ "/>
    <numFmt numFmtId="179" formatCode="0.0_);[Red]\(0.0\)"/>
  </numFmts>
  <fonts count="18" x14ac:knownFonts="1">
    <font>
      <sz val="11"/>
      <color theme="1"/>
      <name val="游ゴシック"/>
      <family val="2"/>
      <charset val="128"/>
      <scheme val="minor"/>
    </font>
    <font>
      <sz val="11"/>
      <color rgb="FF000000"/>
      <name val="ＭＳ 明朝"/>
      <family val="1"/>
      <charset val="128"/>
    </font>
    <font>
      <sz val="10"/>
      <color rgb="FF000000"/>
      <name val="ＭＳ 明朝"/>
      <family val="1"/>
      <charset val="128"/>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0"/>
      <color theme="1"/>
      <name val="游ゴシック"/>
      <family val="2"/>
      <scheme val="minor"/>
    </font>
    <font>
      <sz val="11"/>
      <color rgb="FFFF0000"/>
      <name val="游ゴシック"/>
      <family val="2"/>
      <charset val="128"/>
      <scheme val="minor"/>
    </font>
    <font>
      <sz val="11"/>
      <color rgb="FFFF0000"/>
      <name val="游ゴシック"/>
      <family val="3"/>
      <charset val="128"/>
      <scheme val="minor"/>
    </font>
    <font>
      <sz val="10"/>
      <color rgb="FFFF0000"/>
      <name val="游ゴシック"/>
      <family val="2"/>
      <charset val="128"/>
      <scheme val="minor"/>
    </font>
    <font>
      <sz val="10"/>
      <color rgb="FFFF0000"/>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sz val="11"/>
      <name val="游ゴシック"/>
      <family val="3"/>
      <charset val="128"/>
      <scheme val="minor"/>
    </font>
    <font>
      <b/>
      <sz val="11"/>
      <color theme="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rgb="FFFFCC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top/>
      <bottom style="thin">
        <color auto="1"/>
      </bottom>
      <diagonal/>
    </border>
    <border>
      <left/>
      <right/>
      <top style="thin">
        <color auto="1"/>
      </top>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97">
    <xf numFmtId="0" fontId="0" fillId="0" borderId="0" xfId="0">
      <alignment vertical="center"/>
    </xf>
    <xf numFmtId="0" fontId="5" fillId="0" borderId="0" xfId="0" applyFo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Fill="1" applyBorder="1">
      <alignment vertical="center"/>
    </xf>
    <xf numFmtId="177" fontId="0" fillId="0" borderId="0" xfId="0" applyNumberFormat="1">
      <alignment vertical="center"/>
    </xf>
    <xf numFmtId="0" fontId="0" fillId="0" borderId="1" xfId="0" applyBorder="1">
      <alignment vertical="center"/>
    </xf>
    <xf numFmtId="0" fontId="0" fillId="0" borderId="1" xfId="0" applyBorder="1" applyAlignment="1">
      <alignment vertical="center" shrinkToFit="1"/>
    </xf>
    <xf numFmtId="0" fontId="0" fillId="0" borderId="0" xfId="0"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5" fillId="0" borderId="0" xfId="0" applyFont="1" applyFill="1">
      <alignment vertical="center"/>
    </xf>
    <xf numFmtId="0" fontId="2" fillId="0" borderId="0" xfId="0" applyFont="1" applyFill="1" applyAlignment="1">
      <alignment horizontal="right" vertical="center"/>
    </xf>
    <xf numFmtId="0" fontId="5" fillId="0" borderId="0" xfId="0" applyFont="1" applyFill="1" applyAlignment="1">
      <alignment horizontal="distributed" vertical="center" shrinkToFit="1"/>
    </xf>
    <xf numFmtId="0" fontId="4" fillId="0" borderId="0" xfId="0" applyFont="1" applyFill="1" applyAlignment="1">
      <alignment horizontal="left" vertical="center"/>
    </xf>
    <xf numFmtId="0" fontId="4" fillId="0" borderId="0" xfId="0" applyFont="1" applyFill="1" applyAlignment="1">
      <alignment horizontal="center" vertical="center" shrinkToFit="1"/>
    </xf>
    <xf numFmtId="0" fontId="5" fillId="0" borderId="5" xfId="0" applyFont="1" applyFill="1" applyBorder="1">
      <alignment vertical="center"/>
    </xf>
    <xf numFmtId="0" fontId="5" fillId="0" borderId="7" xfId="0" applyFont="1" applyFill="1" applyBorder="1">
      <alignment vertical="center"/>
    </xf>
    <xf numFmtId="0" fontId="5" fillId="0" borderId="8" xfId="0" applyFont="1" applyFill="1" applyBorder="1">
      <alignment vertical="center"/>
    </xf>
    <xf numFmtId="0" fontId="5" fillId="0" borderId="9" xfId="0" applyFont="1" applyFill="1" applyBorder="1">
      <alignment vertical="center"/>
    </xf>
    <xf numFmtId="177" fontId="5" fillId="0" borderId="0" xfId="0" applyNumberFormat="1" applyFont="1" applyFill="1">
      <alignment vertical="center"/>
    </xf>
    <xf numFmtId="0" fontId="5" fillId="0" borderId="0" xfId="0" applyFont="1" applyFill="1" applyBorder="1" applyAlignment="1">
      <alignment vertical="center"/>
    </xf>
    <xf numFmtId="0" fontId="5" fillId="0" borderId="10" xfId="0" applyFont="1" applyFill="1" applyBorder="1">
      <alignment vertical="center"/>
    </xf>
    <xf numFmtId="0" fontId="5" fillId="0" borderId="11" xfId="0" applyFont="1" applyFill="1" applyBorder="1">
      <alignment vertical="center"/>
    </xf>
    <xf numFmtId="0" fontId="5" fillId="0" borderId="12" xfId="0" applyFont="1" applyFill="1" applyBorder="1">
      <alignment vertical="center"/>
    </xf>
    <xf numFmtId="0" fontId="5" fillId="0" borderId="15" xfId="0" applyFont="1" applyFill="1" applyBorder="1">
      <alignment vertical="center"/>
    </xf>
    <xf numFmtId="0" fontId="4" fillId="0" borderId="0" xfId="0" applyFont="1" applyFill="1" applyAlignment="1">
      <alignment horizontal="distributed" vertical="center" shrinkToFit="1"/>
    </xf>
    <xf numFmtId="0" fontId="5" fillId="0" borderId="0" xfId="0" applyFont="1" applyFill="1" applyBorder="1" applyAlignment="1">
      <alignment horizontal="left" vertical="center" indent="5"/>
    </xf>
    <xf numFmtId="0" fontId="5" fillId="0" borderId="0" xfId="0" applyFont="1" applyFill="1" applyBorder="1" applyAlignment="1">
      <alignment horizontal="center" vertical="center"/>
    </xf>
    <xf numFmtId="0" fontId="2" fillId="0" borderId="0" xfId="0" applyFont="1" applyFill="1">
      <alignment vertical="center"/>
    </xf>
    <xf numFmtId="0" fontId="0" fillId="0" borderId="0" xfId="0" applyAlignment="1">
      <alignment horizontal="center" vertical="center"/>
    </xf>
    <xf numFmtId="0" fontId="0" fillId="0" borderId="0" xfId="0" applyAlignment="1">
      <alignment horizontal="left" vertical="center"/>
    </xf>
    <xf numFmtId="176" fontId="0" fillId="0" borderId="0" xfId="0" applyNumberFormat="1">
      <alignment vertical="center"/>
    </xf>
    <xf numFmtId="0" fontId="5" fillId="0" borderId="0" xfId="0" applyFont="1" applyFill="1" applyBorder="1" applyAlignment="1">
      <alignment horizontal="right" vertical="center"/>
    </xf>
    <xf numFmtId="176" fontId="0" fillId="0" borderId="1" xfId="0" applyNumberFormat="1" applyBorder="1" applyAlignment="1">
      <alignment vertical="center" shrinkToFit="1"/>
    </xf>
    <xf numFmtId="0" fontId="5" fillId="0" borderId="0" xfId="0" applyFont="1" applyFill="1">
      <alignment vertical="center"/>
    </xf>
    <xf numFmtId="0" fontId="0" fillId="0" borderId="1" xfId="0" applyBorder="1">
      <alignment vertical="center"/>
    </xf>
    <xf numFmtId="0" fontId="14" fillId="0" borderId="0" xfId="0" applyFont="1" applyFill="1" applyAlignment="1">
      <alignment horizontal="center" vertical="center"/>
    </xf>
    <xf numFmtId="0" fontId="0" fillId="0" borderId="0" xfId="0" applyFill="1">
      <alignment vertical="center"/>
    </xf>
    <xf numFmtId="177" fontId="0" fillId="0" borderId="0" xfId="0" applyNumberFormat="1" applyFill="1">
      <alignment vertical="center"/>
    </xf>
    <xf numFmtId="176" fontId="0" fillId="0" borderId="0" xfId="0" applyNumberFormat="1" applyFill="1">
      <alignment vertical="center"/>
    </xf>
    <xf numFmtId="0" fontId="0" fillId="0" borderId="0" xfId="0" applyAlignment="1">
      <alignment horizontal="left" vertical="center"/>
    </xf>
    <xf numFmtId="177" fontId="5" fillId="0" borderId="0" xfId="0" applyNumberFormat="1" applyFont="1" applyFill="1">
      <alignment vertical="center"/>
    </xf>
    <xf numFmtId="0" fontId="5" fillId="0" borderId="0" xfId="0" applyFont="1" applyFill="1">
      <alignment vertical="center"/>
    </xf>
    <xf numFmtId="0" fontId="5" fillId="0" borderId="0" xfId="0" applyFont="1" applyFill="1" applyBorder="1" applyAlignment="1">
      <alignment horizontal="right" vertical="center"/>
    </xf>
    <xf numFmtId="0" fontId="0" fillId="0" borderId="1" xfId="0" applyBorder="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indent="5"/>
    </xf>
    <xf numFmtId="0" fontId="2" fillId="0" borderId="0" xfId="0" applyFont="1" applyFill="1">
      <alignment vertical="center"/>
    </xf>
    <xf numFmtId="0" fontId="4" fillId="0" borderId="0" xfId="0" applyFont="1" applyFill="1" applyAlignment="1">
      <alignment horizontal="distributed" vertical="center" shrinkToFit="1"/>
    </xf>
    <xf numFmtId="178" fontId="0" fillId="0" borderId="1" xfId="0" applyNumberFormat="1" applyBorder="1" applyAlignment="1">
      <alignment vertical="center" shrinkToFit="1"/>
    </xf>
    <xf numFmtId="0" fontId="0" fillId="0" borderId="0" xfId="0" applyBorder="1" applyAlignment="1">
      <alignment horizontal="center" vertical="center" shrinkToFit="1"/>
    </xf>
    <xf numFmtId="178" fontId="0" fillId="0" borderId="39" xfId="0" applyNumberFormat="1" applyBorder="1" applyAlignment="1">
      <alignment vertical="center" shrinkToFit="1"/>
    </xf>
    <xf numFmtId="178" fontId="0" fillId="0" borderId="4" xfId="0" applyNumberFormat="1" applyBorder="1" applyAlignment="1">
      <alignment vertical="center" shrinkToFit="1"/>
    </xf>
    <xf numFmtId="0" fontId="0" fillId="0" borderId="39" xfId="0" applyBorder="1" applyAlignment="1">
      <alignment horizontal="center" vertical="center" shrinkToFit="1"/>
    </xf>
    <xf numFmtId="0" fontId="0" fillId="0" borderId="4" xfId="0" applyBorder="1" applyAlignment="1">
      <alignment horizontal="center" vertical="center" shrinkToFit="1"/>
    </xf>
    <xf numFmtId="0" fontId="0" fillId="0" borderId="18" xfId="0" applyBorder="1" applyAlignment="1">
      <alignment horizontal="left" vertical="center"/>
    </xf>
    <xf numFmtId="0" fontId="0" fillId="0" borderId="14"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13" xfId="0" applyBorder="1" applyAlignment="1">
      <alignment horizontal="left" vertical="center"/>
    </xf>
    <xf numFmtId="0" fontId="0" fillId="0" borderId="21" xfId="0" applyBorder="1" applyAlignment="1">
      <alignment horizontal="left" vertical="center"/>
    </xf>
    <xf numFmtId="0" fontId="16" fillId="0" borderId="18" xfId="0" applyFont="1" applyFill="1" applyBorder="1" applyAlignment="1">
      <alignment horizontal="left" vertical="center"/>
    </xf>
    <xf numFmtId="0" fontId="16" fillId="0" borderId="14" xfId="0" applyFont="1" applyFill="1" applyBorder="1" applyAlignment="1">
      <alignment horizontal="left" vertical="center"/>
    </xf>
    <xf numFmtId="0" fontId="16" fillId="0" borderId="19" xfId="0" applyFont="1" applyFill="1" applyBorder="1" applyAlignment="1">
      <alignment horizontal="left" vertical="center"/>
    </xf>
    <xf numFmtId="0" fontId="16" fillId="0" borderId="20" xfId="0" applyFont="1" applyFill="1" applyBorder="1" applyAlignment="1">
      <alignment horizontal="left" vertical="center"/>
    </xf>
    <xf numFmtId="0" fontId="16" fillId="0" borderId="13" xfId="0" applyFont="1" applyFill="1" applyBorder="1" applyAlignment="1">
      <alignment horizontal="left" vertical="center"/>
    </xf>
    <xf numFmtId="0" fontId="16" fillId="0" borderId="21" xfId="0" applyFont="1" applyFill="1" applyBorder="1" applyAlignment="1">
      <alignment horizontal="left" vertical="center"/>
    </xf>
    <xf numFmtId="0" fontId="5" fillId="0" borderId="18" xfId="0" applyFont="1" applyBorder="1" applyAlignment="1">
      <alignment horizontal="left" vertical="center"/>
    </xf>
    <xf numFmtId="0" fontId="5" fillId="0" borderId="14"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13" xfId="0" applyFont="1" applyBorder="1" applyAlignment="1">
      <alignment horizontal="left" vertical="center"/>
    </xf>
    <xf numFmtId="0" fontId="5" fillId="0" borderId="21" xfId="0" applyFont="1" applyBorder="1" applyAlignment="1">
      <alignment horizontal="left" vertical="center"/>
    </xf>
    <xf numFmtId="0" fontId="0" fillId="0" borderId="0" xfId="0" applyAlignment="1">
      <alignment horizontal="left" vertical="center"/>
    </xf>
    <xf numFmtId="0" fontId="5" fillId="0" borderId="8" xfId="0" applyFont="1" applyBorder="1" applyAlignment="1">
      <alignment horizontal="right" vertical="center"/>
    </xf>
    <xf numFmtId="177" fontId="5" fillId="0" borderId="0" xfId="0" applyNumberFormat="1" applyFont="1" applyFill="1">
      <alignment vertical="center"/>
    </xf>
    <xf numFmtId="0" fontId="5" fillId="0" borderId="0" xfId="0" applyFont="1" applyFill="1">
      <alignment vertical="center"/>
    </xf>
    <xf numFmtId="0" fontId="5" fillId="0" borderId="0" xfId="0" applyFont="1" applyFill="1" applyBorder="1" applyAlignment="1">
      <alignment horizontal="right" vertical="center"/>
    </xf>
    <xf numFmtId="0" fontId="5" fillId="0" borderId="1" xfId="0" applyFont="1" applyBorder="1" applyAlignment="1">
      <alignment horizontal="left" vertical="center"/>
    </xf>
    <xf numFmtId="0" fontId="6" fillId="0" borderId="1" xfId="0" applyFont="1" applyBorder="1" applyAlignment="1">
      <alignment horizontal="left" vertical="center"/>
    </xf>
    <xf numFmtId="0" fontId="12" fillId="2" borderId="1" xfId="0" applyFon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176" fontId="10" fillId="2" borderId="1" xfId="0" applyNumberFormat="1" applyFont="1" applyFill="1" applyBorder="1" applyAlignment="1">
      <alignment horizontal="right" vertical="center"/>
    </xf>
    <xf numFmtId="0" fontId="5" fillId="0" borderId="1" xfId="0" applyFont="1" applyBorder="1">
      <alignment vertical="center"/>
    </xf>
    <xf numFmtId="0" fontId="6" fillId="0" borderId="1" xfId="0" applyFont="1" applyBorder="1">
      <alignment vertical="center"/>
    </xf>
    <xf numFmtId="0" fontId="10" fillId="2" borderId="1" xfId="0" applyFont="1" applyFill="1" applyBorder="1" applyAlignment="1">
      <alignment horizontal="left" vertical="center"/>
    </xf>
    <xf numFmtId="0" fontId="11" fillId="2" borderId="1" xfId="0" applyFont="1" applyFill="1" applyBorder="1" applyAlignment="1">
      <alignment horizontal="left" vertical="center"/>
    </xf>
    <xf numFmtId="0" fontId="14" fillId="3" borderId="40" xfId="0" applyFont="1" applyFill="1" applyBorder="1" applyAlignment="1">
      <alignment horizontal="center" vertical="center"/>
    </xf>
    <xf numFmtId="0" fontId="14" fillId="3" borderId="41" xfId="0" applyFont="1" applyFill="1" applyBorder="1" applyAlignment="1">
      <alignment horizontal="center" vertical="center"/>
    </xf>
    <xf numFmtId="0" fontId="14" fillId="3" borderId="42" xfId="0" applyFont="1" applyFill="1" applyBorder="1" applyAlignment="1">
      <alignment horizontal="center" vertical="center"/>
    </xf>
    <xf numFmtId="0" fontId="5" fillId="0" borderId="8" xfId="0" applyFont="1" applyFill="1" applyBorder="1" applyAlignment="1">
      <alignment horizontal="right" vertical="center"/>
    </xf>
    <xf numFmtId="176" fontId="5" fillId="0" borderId="0" xfId="0" applyNumberFormat="1" applyFont="1" applyFill="1">
      <alignment vertical="center"/>
    </xf>
    <xf numFmtId="0" fontId="5" fillId="0" borderId="1" xfId="0" applyFont="1" applyFill="1" applyBorder="1" applyAlignment="1">
      <alignment horizontal="left" vertical="center" wrapText="1"/>
    </xf>
    <xf numFmtId="0" fontId="10" fillId="2" borderId="1" xfId="0" applyFont="1" applyFill="1" applyBorder="1" applyAlignment="1">
      <alignment horizontal="right" vertical="center"/>
    </xf>
    <xf numFmtId="0" fontId="10" fillId="2" borderId="1" xfId="0" applyFont="1" applyFill="1" applyBorder="1" applyAlignment="1">
      <alignment horizontal="center" vertical="center"/>
    </xf>
    <xf numFmtId="0" fontId="17" fillId="4" borderId="0" xfId="0" applyFont="1" applyFill="1" applyAlignment="1">
      <alignment vertical="center" textRotation="255"/>
    </xf>
    <xf numFmtId="0" fontId="13" fillId="2"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5" fillId="0" borderId="17"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6" xfId="0" applyFont="1" applyFill="1" applyBorder="1" applyAlignment="1">
      <alignment horizontal="left" vertical="center" indent="1"/>
    </xf>
    <xf numFmtId="0" fontId="5" fillId="0" borderId="16" xfId="0" applyFont="1" applyFill="1" applyBorder="1" applyAlignment="1">
      <alignment horizontal="left" vertical="center" indent="1"/>
    </xf>
    <xf numFmtId="0" fontId="0" fillId="0" borderId="2" xfId="0" applyBorder="1" applyAlignment="1">
      <alignment horizontal="center" vertical="center"/>
    </xf>
    <xf numFmtId="0" fontId="0" fillId="0" borderId="3" xfId="0" applyBorder="1" applyAlignment="1">
      <alignment horizontal="center" vertical="center"/>
    </xf>
    <xf numFmtId="176" fontId="5" fillId="0" borderId="36" xfId="0" applyNumberFormat="1" applyFont="1" applyFill="1" applyBorder="1" applyAlignment="1">
      <alignment horizontal="right" vertical="center" indent="1"/>
    </xf>
    <xf numFmtId="0" fontId="5" fillId="0" borderId="16" xfId="0" applyFont="1" applyFill="1" applyBorder="1" applyAlignment="1">
      <alignment horizontal="center" vertical="center"/>
    </xf>
    <xf numFmtId="0" fontId="1" fillId="0" borderId="0" xfId="0" applyFont="1" applyFill="1">
      <alignment vertical="center"/>
    </xf>
    <xf numFmtId="0" fontId="5" fillId="0" borderId="18"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left" vertical="center" indent="1"/>
    </xf>
    <xf numFmtId="0" fontId="5" fillId="0" borderId="14" xfId="0" applyFont="1" applyFill="1" applyBorder="1" applyAlignment="1">
      <alignment horizontal="left" vertical="center" indent="1"/>
    </xf>
    <xf numFmtId="0" fontId="5" fillId="0" borderId="19" xfId="0" applyFont="1" applyFill="1" applyBorder="1" applyAlignment="1">
      <alignment horizontal="left" vertical="center" indent="1"/>
    </xf>
    <xf numFmtId="0" fontId="5" fillId="0" borderId="29" xfId="0" applyFont="1" applyFill="1" applyBorder="1" applyAlignment="1">
      <alignment horizontal="left" vertical="center" indent="1"/>
    </xf>
    <xf numFmtId="0" fontId="5" fillId="0" borderId="13" xfId="0" applyFont="1" applyFill="1" applyBorder="1" applyAlignment="1">
      <alignment horizontal="left" vertical="center" indent="1"/>
    </xf>
    <xf numFmtId="0" fontId="5" fillId="0" borderId="21" xfId="0" applyFont="1" applyFill="1" applyBorder="1" applyAlignment="1">
      <alignment horizontal="left" vertical="center" indent="1"/>
    </xf>
    <xf numFmtId="0" fontId="5" fillId="0" borderId="0" xfId="0" applyFont="1" applyFill="1" applyBorder="1" applyAlignment="1">
      <alignment horizontal="center" vertical="center"/>
    </xf>
    <xf numFmtId="0" fontId="5" fillId="0" borderId="1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3" xfId="0" applyFont="1" applyFill="1" applyBorder="1" applyAlignment="1">
      <alignment horizontal="center" vertical="center"/>
    </xf>
    <xf numFmtId="0" fontId="5" fillId="0" borderId="0" xfId="0" applyFont="1" applyFill="1" applyBorder="1" applyAlignment="1">
      <alignment horizontal="left" vertical="center" indent="5"/>
    </xf>
    <xf numFmtId="176" fontId="5" fillId="0" borderId="27" xfId="0" applyNumberFormat="1" applyFont="1" applyFill="1" applyBorder="1" applyAlignment="1">
      <alignment horizontal="right" vertical="center" indent="1"/>
    </xf>
    <xf numFmtId="176" fontId="5" fillId="0" borderId="14" xfId="0" applyNumberFormat="1" applyFont="1" applyFill="1" applyBorder="1" applyAlignment="1">
      <alignment horizontal="right" vertical="center" indent="1"/>
    </xf>
    <xf numFmtId="176" fontId="5" fillId="0" borderId="24" xfId="0" applyNumberFormat="1" applyFont="1" applyFill="1" applyBorder="1" applyAlignment="1">
      <alignment horizontal="right" vertical="center" indent="1"/>
    </xf>
    <xf numFmtId="176" fontId="5" fillId="0" borderId="29" xfId="0" applyNumberFormat="1" applyFont="1" applyFill="1" applyBorder="1" applyAlignment="1">
      <alignment horizontal="right" vertical="center" indent="1"/>
    </xf>
    <xf numFmtId="176" fontId="5" fillId="0" borderId="13" xfId="0" applyNumberFormat="1" applyFont="1" applyFill="1" applyBorder="1" applyAlignment="1">
      <alignment horizontal="right" vertical="center" indent="1"/>
    </xf>
    <xf numFmtId="176" fontId="5" fillId="0" borderId="26" xfId="0" applyNumberFormat="1" applyFont="1" applyFill="1" applyBorder="1" applyAlignment="1">
      <alignment horizontal="right" vertical="center" indent="1"/>
    </xf>
    <xf numFmtId="0" fontId="5" fillId="0" borderId="27"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left" vertical="center"/>
    </xf>
    <xf numFmtId="0" fontId="5" fillId="0" borderId="2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8" xfId="0" applyFont="1" applyFill="1" applyBorder="1">
      <alignment vertical="center"/>
    </xf>
    <xf numFmtId="0" fontId="5" fillId="0" borderId="14" xfId="0" applyFont="1" applyFill="1" applyBorder="1">
      <alignment vertical="center"/>
    </xf>
    <xf numFmtId="0" fontId="5" fillId="0" borderId="19" xfId="0" applyFont="1" applyFill="1" applyBorder="1">
      <alignment vertical="center"/>
    </xf>
    <xf numFmtId="0" fontId="5" fillId="0" borderId="30" xfId="0" applyFont="1" applyFill="1" applyBorder="1">
      <alignment vertical="center"/>
    </xf>
    <xf numFmtId="0" fontId="5" fillId="0" borderId="31" xfId="0" applyFont="1" applyFill="1" applyBorder="1">
      <alignment vertical="center"/>
    </xf>
    <xf numFmtId="0" fontId="5" fillId="0" borderId="32" xfId="0" applyFont="1" applyFill="1" applyBorder="1">
      <alignment vertical="center"/>
    </xf>
    <xf numFmtId="179" fontId="5" fillId="0" borderId="33" xfId="0" applyNumberFormat="1" applyFont="1" applyFill="1" applyBorder="1" applyAlignment="1">
      <alignment horizontal="right" vertical="center" indent="1"/>
    </xf>
    <xf numFmtId="179" fontId="5" fillId="0" borderId="34" xfId="0" applyNumberFormat="1" applyFont="1" applyFill="1" applyBorder="1" applyAlignment="1">
      <alignment horizontal="right" vertical="center" indent="1"/>
    </xf>
    <xf numFmtId="179" fontId="5" fillId="0" borderId="22" xfId="0" applyNumberFormat="1" applyFont="1" applyFill="1" applyBorder="1" applyAlignment="1">
      <alignment horizontal="right" vertical="center" indent="1"/>
    </xf>
    <xf numFmtId="179" fontId="5" fillId="0" borderId="0" xfId="0" applyNumberFormat="1" applyFont="1" applyFill="1" applyBorder="1" applyAlignment="1">
      <alignment horizontal="right" vertical="center" indent="1"/>
    </xf>
    <xf numFmtId="0" fontId="5" fillId="0" borderId="3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18"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7" fillId="0" borderId="33" xfId="0" applyFont="1" applyFill="1" applyBorder="1" applyAlignment="1">
      <alignment horizontal="right" vertical="center"/>
    </xf>
    <xf numFmtId="0" fontId="7" fillId="0" borderId="34" xfId="0" applyFont="1" applyFill="1" applyBorder="1" applyAlignment="1">
      <alignment horizontal="right" vertical="center"/>
    </xf>
    <xf numFmtId="0" fontId="7" fillId="0" borderId="35" xfId="0" applyFont="1" applyFill="1" applyBorder="1" applyAlignment="1">
      <alignment horizontal="right" vertical="center"/>
    </xf>
    <xf numFmtId="0" fontId="7" fillId="0" borderId="22" xfId="0" applyFont="1" applyFill="1" applyBorder="1" applyAlignment="1">
      <alignment horizontal="right" vertical="center"/>
    </xf>
    <xf numFmtId="0" fontId="7" fillId="0" borderId="0" xfId="0" applyFont="1" applyFill="1" applyBorder="1" applyAlignment="1">
      <alignment horizontal="right" vertical="center"/>
    </xf>
    <xf numFmtId="0" fontId="7" fillId="0" borderId="23" xfId="0" applyFont="1" applyFill="1" applyBorder="1" applyAlignment="1">
      <alignment horizontal="right" vertic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0"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2" xfId="0" applyFont="1" applyFill="1" applyBorder="1" applyAlignment="1">
      <alignment horizontal="right" vertical="center"/>
    </xf>
    <xf numFmtId="0" fontId="5" fillId="0" borderId="23" xfId="0" applyFont="1" applyFill="1" applyBorder="1" applyAlignment="1">
      <alignment horizontal="right" vertical="center"/>
    </xf>
    <xf numFmtId="0" fontId="5" fillId="0" borderId="20" xfId="0" applyFont="1" applyFill="1" applyBorder="1" applyAlignment="1">
      <alignment horizontal="right" vertical="center"/>
    </xf>
    <xf numFmtId="0" fontId="5" fillId="0" borderId="13" xfId="0" applyFont="1" applyFill="1" applyBorder="1" applyAlignment="1">
      <alignment horizontal="right" vertical="center"/>
    </xf>
    <xf numFmtId="0" fontId="5" fillId="0" borderId="21" xfId="0" applyFont="1" applyFill="1" applyBorder="1" applyAlignment="1">
      <alignment horizontal="right" vertical="center"/>
    </xf>
    <xf numFmtId="0" fontId="5" fillId="0" borderId="18" xfId="0" applyNumberFormat="1" applyFont="1" applyFill="1" applyBorder="1" applyAlignment="1">
      <alignment horizontal="center" vertical="center"/>
    </xf>
    <xf numFmtId="0" fontId="5" fillId="0" borderId="14" xfId="0" applyNumberFormat="1" applyFont="1" applyFill="1" applyBorder="1" applyAlignment="1">
      <alignment horizontal="center" vertical="center"/>
    </xf>
    <xf numFmtId="0" fontId="5" fillId="0" borderId="19" xfId="0" applyNumberFormat="1" applyFont="1" applyFill="1" applyBorder="1" applyAlignment="1">
      <alignment horizontal="center" vertical="center"/>
    </xf>
    <xf numFmtId="0" fontId="5" fillId="0" borderId="30" xfId="0"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0" fontId="5" fillId="0" borderId="32" xfId="0" applyNumberFormat="1" applyFont="1" applyFill="1" applyBorder="1" applyAlignment="1">
      <alignment horizontal="center" vertical="center"/>
    </xf>
    <xf numFmtId="0" fontId="4" fillId="0" borderId="0" xfId="0" applyFont="1" applyFill="1" applyAlignment="1">
      <alignment horizontal="distributed" vertical="center" wrapText="1" shrinkToFit="1"/>
    </xf>
    <xf numFmtId="0" fontId="4" fillId="0" borderId="0" xfId="0" applyFont="1" applyFill="1" applyAlignment="1">
      <alignment horizontal="left" vertical="center" wrapText="1"/>
    </xf>
    <xf numFmtId="0" fontId="2" fillId="0" borderId="0" xfId="0" applyFont="1" applyFill="1">
      <alignment vertical="center"/>
    </xf>
    <xf numFmtId="0" fontId="4" fillId="0" borderId="0" xfId="0" applyFont="1" applyFill="1" applyAlignment="1">
      <alignment horizontal="distributed" vertical="center" shrinkToFit="1"/>
    </xf>
    <xf numFmtId="0" fontId="5" fillId="0" borderId="0" xfId="0" applyFont="1" applyFill="1" applyAlignment="1">
      <alignment horizontal="center" vertical="center"/>
    </xf>
    <xf numFmtId="0" fontId="5" fillId="0" borderId="0" xfId="0" applyFont="1" applyFill="1" applyAlignment="1">
      <alignment vertical="center" wrapText="1"/>
    </xf>
    <xf numFmtId="0" fontId="1" fillId="0" borderId="13" xfId="0" applyFont="1" applyFill="1" applyBorder="1">
      <alignment vertical="center"/>
    </xf>
    <xf numFmtId="0" fontId="2" fillId="0" borderId="0" xfId="0" applyFont="1" applyFill="1" applyAlignment="1">
      <alignment horizontal="center" vertical="center"/>
    </xf>
    <xf numFmtId="0" fontId="5" fillId="0" borderId="0" xfId="0" applyFont="1" applyFill="1" applyAlignment="1">
      <alignment horizontal="right" vertical="center"/>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53</xdr:col>
      <xdr:colOff>647698</xdr:colOff>
      <xdr:row>9</xdr:row>
      <xdr:rowOff>19050</xdr:rowOff>
    </xdr:from>
    <xdr:to>
      <xdr:col>55</xdr:col>
      <xdr:colOff>1228725</xdr:colOff>
      <xdr:row>15</xdr:row>
      <xdr:rowOff>47625</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25448" y="923925"/>
          <a:ext cx="2724152" cy="600075"/>
        </a:xfrm>
        <a:prstGeom prst="wedgeRectCallout">
          <a:avLst>
            <a:gd name="adj1" fmla="val -42262"/>
            <a:gd name="adj2" fmla="val 25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文字が入りきらない場合は、</a:t>
          </a:r>
          <a:endParaRPr kumimoji="1" lang="en-US" altLang="ja-JP" sz="1100">
            <a:solidFill>
              <a:sysClr val="windowText" lastClr="000000"/>
            </a:solidFill>
          </a:endParaRPr>
        </a:p>
        <a:p>
          <a:pPr algn="l"/>
          <a:r>
            <a:rPr kumimoji="1" lang="ja-JP" altLang="en-US" sz="1100">
              <a:solidFill>
                <a:sysClr val="windowText" lastClr="000000"/>
              </a:solidFill>
            </a:rPr>
            <a:t>行の高さを適宜調整してください。</a:t>
          </a:r>
        </a:p>
      </xdr:txBody>
    </xdr:sp>
    <xdr:clientData fPrintsWithSheet="0"/>
  </xdr:twoCellAnchor>
  <xdr:twoCellAnchor>
    <xdr:from>
      <xdr:col>53</xdr:col>
      <xdr:colOff>657227</xdr:colOff>
      <xdr:row>16</xdr:row>
      <xdr:rowOff>85725</xdr:rowOff>
    </xdr:from>
    <xdr:to>
      <xdr:col>56</xdr:col>
      <xdr:colOff>419100</xdr:colOff>
      <xdr:row>36</xdr:row>
      <xdr:rowOff>0</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13134977" y="1657350"/>
          <a:ext cx="3686173" cy="1819275"/>
        </a:xfrm>
        <a:prstGeom prst="wedgeRectCallout">
          <a:avLst>
            <a:gd name="adj1" fmla="val -74380"/>
            <a:gd name="adj2" fmla="val 21355"/>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報告書提出の際に使用する「電子申請システム」に登録しているＥメールアドレスを記載しますが、問い合わせ先が異なる場合は、別途記載してください。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rgbClr val="FF0000"/>
              </a:solidFill>
            </a:rPr>
            <a:t>評価結果は、電子申請システムに登録しているアドレスに送付します</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評価結果通知後も問い合わせ先として使用する場合がありますのでご了承ください。</a:t>
          </a:r>
          <a:endParaRPr kumimoji="1" lang="en-US" altLang="ja-JP" sz="1100">
            <a:solidFill>
              <a:sysClr val="windowText" lastClr="000000"/>
            </a:solidFill>
          </a:endParaRPr>
        </a:p>
      </xdr:txBody>
    </xdr:sp>
    <xdr:clientData fPrintsWithSheet="0"/>
  </xdr:twoCellAnchor>
  <xdr:twoCellAnchor>
    <xdr:from>
      <xdr:col>53</xdr:col>
      <xdr:colOff>9525</xdr:colOff>
      <xdr:row>10</xdr:row>
      <xdr:rowOff>57150</xdr:rowOff>
    </xdr:from>
    <xdr:to>
      <xdr:col>53</xdr:col>
      <xdr:colOff>504825</xdr:colOff>
      <xdr:row>33</xdr:row>
      <xdr:rowOff>9523</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12487275" y="1057275"/>
          <a:ext cx="495300" cy="1952623"/>
        </a:xfrm>
        <a:prstGeom prst="rightBrace">
          <a:avLst>
            <a:gd name="adj1" fmla="val 8333"/>
            <a:gd name="adj2" fmla="val 12610"/>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xdr:from>
      <xdr:col>2</xdr:col>
      <xdr:colOff>962023</xdr:colOff>
      <xdr:row>75</xdr:row>
      <xdr:rowOff>85725</xdr:rowOff>
    </xdr:from>
    <xdr:to>
      <xdr:col>2</xdr:col>
      <xdr:colOff>4048124</xdr:colOff>
      <xdr:row>82</xdr:row>
      <xdr:rowOff>57150</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3009898" y="7277100"/>
          <a:ext cx="3086101" cy="638175"/>
        </a:xfrm>
        <a:prstGeom prst="wedgeRectCallout">
          <a:avLst>
            <a:gd name="adj1" fmla="val -38406"/>
            <a:gd name="adj2" fmla="val -75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提出時の契約受付状況ではなく、</a:t>
          </a:r>
          <a:r>
            <a:rPr kumimoji="1" lang="ja-JP" altLang="en-US" sz="1100">
              <a:solidFill>
                <a:srgbClr val="FF0000"/>
              </a:solidFill>
            </a:rPr>
            <a:t>平時での取扱いメニューの有無を</a:t>
          </a:r>
          <a:r>
            <a:rPr kumimoji="1" lang="ja-JP" altLang="en-US" sz="1100">
              <a:solidFill>
                <a:sysClr val="windowText" lastClr="000000"/>
              </a:solidFill>
            </a:rPr>
            <a:t>ご回答ください。</a:t>
          </a:r>
        </a:p>
      </xdr:txBody>
    </xdr:sp>
    <xdr:clientData fPrintsWithSheet="0"/>
  </xdr:twoCellAnchor>
  <xdr:twoCellAnchor>
    <xdr:from>
      <xdr:col>2</xdr:col>
      <xdr:colOff>504825</xdr:colOff>
      <xdr:row>71</xdr:row>
      <xdr:rowOff>76201</xdr:rowOff>
    </xdr:from>
    <xdr:to>
      <xdr:col>2</xdr:col>
      <xdr:colOff>866775</xdr:colOff>
      <xdr:row>86</xdr:row>
      <xdr:rowOff>9525</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a:xfrm>
          <a:off x="2552700" y="6505576"/>
          <a:ext cx="361950" cy="1362074"/>
        </a:xfrm>
        <a:prstGeom prst="rightBrace">
          <a:avLst>
            <a:gd name="adj1" fmla="val 14102"/>
            <a:gd name="adj2" fmla="val 50000"/>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xdr:from>
      <xdr:col>53</xdr:col>
      <xdr:colOff>76200</xdr:colOff>
      <xdr:row>36</xdr:row>
      <xdr:rowOff>19050</xdr:rowOff>
    </xdr:from>
    <xdr:to>
      <xdr:col>55</xdr:col>
      <xdr:colOff>657227</xdr:colOff>
      <xdr:row>40</xdr:row>
      <xdr:rowOff>0</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12553950" y="3581400"/>
          <a:ext cx="2724152" cy="361950"/>
        </a:xfrm>
        <a:prstGeom prst="wedgeRectCallout">
          <a:avLst>
            <a:gd name="adj1" fmla="val -73731"/>
            <a:gd name="adj2" fmla="val 14895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rgbClr val="FF0000"/>
              </a:solidFill>
            </a:rPr>
            <a:t>基礎排出係数</a:t>
          </a:r>
          <a:r>
            <a:rPr kumimoji="1" lang="ja-JP" altLang="en-US" sz="1100">
              <a:solidFill>
                <a:sysClr val="windowText" lastClr="000000"/>
              </a:solidFill>
            </a:rPr>
            <a:t>での評価となります。</a:t>
          </a:r>
        </a:p>
      </xdr:txBody>
    </xdr:sp>
    <xdr:clientData fPrintsWithSheet="0"/>
  </xdr:twoCellAnchor>
  <xdr:twoCellAnchor>
    <xdr:from>
      <xdr:col>53</xdr:col>
      <xdr:colOff>638175</xdr:colOff>
      <xdr:row>40</xdr:row>
      <xdr:rowOff>19050</xdr:rowOff>
    </xdr:from>
    <xdr:to>
      <xdr:col>56</xdr:col>
      <xdr:colOff>438150</xdr:colOff>
      <xdr:row>46</xdr:row>
      <xdr:rowOff>35299</xdr:rowOff>
    </xdr:to>
    <xdr:sp macro="" textlink="">
      <xdr:nvSpPr>
        <xdr:cNvPr id="9" name="四角形吹き出し 8">
          <a:extLst>
            <a:ext uri="{FF2B5EF4-FFF2-40B4-BE49-F238E27FC236}">
              <a16:creationId xmlns:a16="http://schemas.microsoft.com/office/drawing/2014/main" id="{00000000-0008-0000-0000-000009000000}"/>
            </a:ext>
          </a:extLst>
        </xdr:cNvPr>
        <xdr:cNvSpPr/>
      </xdr:nvSpPr>
      <xdr:spPr>
        <a:xfrm>
          <a:off x="13115925" y="3962400"/>
          <a:ext cx="3724275" cy="587749"/>
        </a:xfrm>
        <a:prstGeom prst="wedgeRectCallout">
          <a:avLst>
            <a:gd name="adj1" fmla="val -89651"/>
            <a:gd name="adj2" fmla="val 7454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数値が</a:t>
          </a:r>
          <a:r>
            <a:rPr kumimoji="1" lang="en-US" altLang="ja-JP" sz="1100">
              <a:solidFill>
                <a:srgbClr val="FF0000"/>
              </a:solidFill>
            </a:rPr>
            <a:t>0</a:t>
          </a:r>
          <a:r>
            <a:rPr kumimoji="1" lang="ja-JP" altLang="en-US" sz="1100">
              <a:solidFill>
                <a:srgbClr val="FF0000"/>
              </a:solidFill>
            </a:rPr>
            <a:t>％でも、再生可能エネルギーの導入（①②Ｃ）が０より大きい場合</a:t>
          </a:r>
          <a:r>
            <a:rPr kumimoji="1" lang="ja-JP" altLang="en-US" sz="1100">
              <a:solidFill>
                <a:sysClr val="windowText" lastClr="000000"/>
              </a:solidFill>
            </a:rPr>
            <a:t>は</a:t>
          </a:r>
          <a:r>
            <a:rPr kumimoji="1" lang="en-US" altLang="ja-JP" sz="1100">
              <a:solidFill>
                <a:srgbClr val="FF0000"/>
              </a:solidFill>
            </a:rPr>
            <a:t>10</a:t>
          </a:r>
          <a:r>
            <a:rPr kumimoji="1" lang="ja-JP" altLang="en-US" sz="1100">
              <a:solidFill>
                <a:srgbClr val="FF0000"/>
              </a:solidFill>
            </a:rPr>
            <a:t>点の評価</a:t>
          </a:r>
          <a:r>
            <a:rPr kumimoji="1" lang="ja-JP" altLang="en-US" sz="1100">
              <a:solidFill>
                <a:sysClr val="windowText" lastClr="000000"/>
              </a:solidFill>
            </a:rPr>
            <a:t>となります。</a:t>
          </a:r>
        </a:p>
      </xdr:txBody>
    </xdr:sp>
    <xdr:clientData fPrintsWithSheet="0"/>
  </xdr:twoCellAnchor>
  <xdr:twoCellAnchor editAs="oneCell">
    <xdr:from>
      <xdr:col>53</xdr:col>
      <xdr:colOff>466725</xdr:colOff>
      <xdr:row>49</xdr:row>
      <xdr:rowOff>9525</xdr:rowOff>
    </xdr:from>
    <xdr:to>
      <xdr:col>55</xdr:col>
      <xdr:colOff>1482204</xdr:colOff>
      <xdr:row>71</xdr:row>
      <xdr:rowOff>38745</xdr:rowOff>
    </xdr:to>
    <xdr:pic>
      <xdr:nvPicPr>
        <xdr:cNvPr id="11" name="図 10">
          <a:extLst>
            <a:ext uri="{FF2B5EF4-FFF2-40B4-BE49-F238E27FC236}">
              <a16:creationId xmlns:a16="http://schemas.microsoft.com/office/drawing/2014/main" id="{89FE4BC2-4313-45AF-8D06-BD38E836D7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44475" y="5019675"/>
          <a:ext cx="3158604" cy="21247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53</xdr:col>
      <xdr:colOff>647698</xdr:colOff>
      <xdr:row>9</xdr:row>
      <xdr:rowOff>19050</xdr:rowOff>
    </xdr:from>
    <xdr:to>
      <xdr:col>55</xdr:col>
      <xdr:colOff>1228725</xdr:colOff>
      <xdr:row>15</xdr:row>
      <xdr:rowOff>47625</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13125448" y="1009650"/>
          <a:ext cx="2724152" cy="600075"/>
        </a:xfrm>
        <a:prstGeom prst="wedgeRectCallout">
          <a:avLst>
            <a:gd name="adj1" fmla="val -42262"/>
            <a:gd name="adj2" fmla="val 25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文字が入りきらない場合は、</a:t>
          </a:r>
          <a:endParaRPr kumimoji="1" lang="en-US" altLang="ja-JP" sz="1100">
            <a:solidFill>
              <a:sysClr val="windowText" lastClr="000000"/>
            </a:solidFill>
          </a:endParaRPr>
        </a:p>
        <a:p>
          <a:pPr algn="l"/>
          <a:r>
            <a:rPr kumimoji="1" lang="ja-JP" altLang="en-US" sz="1100">
              <a:solidFill>
                <a:sysClr val="windowText" lastClr="000000"/>
              </a:solidFill>
            </a:rPr>
            <a:t>行の高さを適宜調整してください。</a:t>
          </a:r>
        </a:p>
      </xdr:txBody>
    </xdr:sp>
    <xdr:clientData fPrintsWithSheet="0"/>
  </xdr:twoCellAnchor>
  <xdr:twoCellAnchor>
    <xdr:from>
      <xdr:col>53</xdr:col>
      <xdr:colOff>657227</xdr:colOff>
      <xdr:row>16</xdr:row>
      <xdr:rowOff>85725</xdr:rowOff>
    </xdr:from>
    <xdr:to>
      <xdr:col>56</xdr:col>
      <xdr:colOff>419100</xdr:colOff>
      <xdr:row>36</xdr:row>
      <xdr:rowOff>0</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13134977" y="1743075"/>
          <a:ext cx="3686173" cy="1819275"/>
        </a:xfrm>
        <a:prstGeom prst="wedgeRectCallout">
          <a:avLst>
            <a:gd name="adj1" fmla="val -74380"/>
            <a:gd name="adj2" fmla="val 21355"/>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報告書提出の際に使用する「電子申請システム」に登録しているＥメールアドレスを記載しますが、問い合わせ先が異なる場合は、別途記載してください。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rgbClr val="FF0000"/>
              </a:solidFill>
            </a:rPr>
            <a:t>評価結果は、電子申請システムに登録しているアドレスに送付します</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評価結果通知後も問い合わせ先として使用する場合がありますのでご了承ください。</a:t>
          </a:r>
          <a:endParaRPr kumimoji="1" lang="en-US" altLang="ja-JP" sz="1100">
            <a:solidFill>
              <a:sysClr val="windowText" lastClr="000000"/>
            </a:solidFill>
          </a:endParaRPr>
        </a:p>
      </xdr:txBody>
    </xdr:sp>
    <xdr:clientData fPrintsWithSheet="0"/>
  </xdr:twoCellAnchor>
  <xdr:twoCellAnchor>
    <xdr:from>
      <xdr:col>53</xdr:col>
      <xdr:colOff>9525</xdr:colOff>
      <xdr:row>10</xdr:row>
      <xdr:rowOff>57150</xdr:rowOff>
    </xdr:from>
    <xdr:to>
      <xdr:col>53</xdr:col>
      <xdr:colOff>504825</xdr:colOff>
      <xdr:row>33</xdr:row>
      <xdr:rowOff>9523</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12487275" y="1143000"/>
          <a:ext cx="495300" cy="2143123"/>
        </a:xfrm>
        <a:prstGeom prst="rightBrace">
          <a:avLst>
            <a:gd name="adj1" fmla="val 8333"/>
            <a:gd name="adj2" fmla="val 12610"/>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xdr:from>
      <xdr:col>2</xdr:col>
      <xdr:colOff>962023</xdr:colOff>
      <xdr:row>75</xdr:row>
      <xdr:rowOff>85725</xdr:rowOff>
    </xdr:from>
    <xdr:to>
      <xdr:col>2</xdr:col>
      <xdr:colOff>4048124</xdr:colOff>
      <xdr:row>82</xdr:row>
      <xdr:rowOff>57150</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3009898" y="7362825"/>
          <a:ext cx="3086101" cy="638175"/>
        </a:xfrm>
        <a:prstGeom prst="wedgeRectCallout">
          <a:avLst>
            <a:gd name="adj1" fmla="val -38406"/>
            <a:gd name="adj2" fmla="val -75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提出時の契約受付状況ではなく、</a:t>
          </a:r>
          <a:r>
            <a:rPr kumimoji="1" lang="ja-JP" altLang="en-US" sz="1100">
              <a:solidFill>
                <a:srgbClr val="FF0000"/>
              </a:solidFill>
            </a:rPr>
            <a:t>平時での取扱いメニューの有無を</a:t>
          </a:r>
          <a:r>
            <a:rPr kumimoji="1" lang="ja-JP" altLang="en-US" sz="1100">
              <a:solidFill>
                <a:sysClr val="windowText" lastClr="000000"/>
              </a:solidFill>
            </a:rPr>
            <a:t>ご回答ください。</a:t>
          </a:r>
        </a:p>
      </xdr:txBody>
    </xdr:sp>
    <xdr:clientData fPrintsWithSheet="0"/>
  </xdr:twoCellAnchor>
  <xdr:twoCellAnchor>
    <xdr:from>
      <xdr:col>2</xdr:col>
      <xdr:colOff>504825</xdr:colOff>
      <xdr:row>71</xdr:row>
      <xdr:rowOff>76201</xdr:rowOff>
    </xdr:from>
    <xdr:to>
      <xdr:col>2</xdr:col>
      <xdr:colOff>866775</xdr:colOff>
      <xdr:row>86</xdr:row>
      <xdr:rowOff>9525</xdr:rowOff>
    </xdr:to>
    <xdr:sp macro="" textlink="">
      <xdr:nvSpPr>
        <xdr:cNvPr id="6" name="右中かっこ 5">
          <a:extLst>
            <a:ext uri="{FF2B5EF4-FFF2-40B4-BE49-F238E27FC236}">
              <a16:creationId xmlns:a16="http://schemas.microsoft.com/office/drawing/2014/main" id="{00000000-0008-0000-0100-000006000000}"/>
            </a:ext>
          </a:extLst>
        </xdr:cNvPr>
        <xdr:cNvSpPr/>
      </xdr:nvSpPr>
      <xdr:spPr>
        <a:xfrm>
          <a:off x="2552700" y="6972301"/>
          <a:ext cx="361950" cy="1362074"/>
        </a:xfrm>
        <a:prstGeom prst="rightBrace">
          <a:avLst>
            <a:gd name="adj1" fmla="val 14102"/>
            <a:gd name="adj2" fmla="val 50000"/>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xdr:from>
      <xdr:col>53</xdr:col>
      <xdr:colOff>76200</xdr:colOff>
      <xdr:row>36</xdr:row>
      <xdr:rowOff>19050</xdr:rowOff>
    </xdr:from>
    <xdr:to>
      <xdr:col>55</xdr:col>
      <xdr:colOff>657227</xdr:colOff>
      <xdr:row>40</xdr:row>
      <xdr:rowOff>0</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12553950" y="3581400"/>
          <a:ext cx="2724152" cy="361950"/>
        </a:xfrm>
        <a:prstGeom prst="wedgeRectCallout">
          <a:avLst>
            <a:gd name="adj1" fmla="val -73731"/>
            <a:gd name="adj2" fmla="val 14895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rgbClr val="FF0000"/>
              </a:solidFill>
            </a:rPr>
            <a:t>基礎排出係数</a:t>
          </a:r>
          <a:r>
            <a:rPr kumimoji="1" lang="ja-JP" altLang="en-US" sz="1100">
              <a:solidFill>
                <a:sysClr val="windowText" lastClr="000000"/>
              </a:solidFill>
            </a:rPr>
            <a:t>での評価となります。</a:t>
          </a:r>
        </a:p>
      </xdr:txBody>
    </xdr:sp>
    <xdr:clientData fPrintsWithSheet="0"/>
  </xdr:twoCellAnchor>
  <xdr:twoCellAnchor>
    <xdr:from>
      <xdr:col>53</xdr:col>
      <xdr:colOff>638175</xdr:colOff>
      <xdr:row>40</xdr:row>
      <xdr:rowOff>19050</xdr:rowOff>
    </xdr:from>
    <xdr:to>
      <xdr:col>56</xdr:col>
      <xdr:colOff>438150</xdr:colOff>
      <xdr:row>46</xdr:row>
      <xdr:rowOff>35299</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13115925" y="3962400"/>
          <a:ext cx="3724275" cy="587749"/>
        </a:xfrm>
        <a:prstGeom prst="wedgeRectCallout">
          <a:avLst>
            <a:gd name="adj1" fmla="val -89651"/>
            <a:gd name="adj2" fmla="val 7454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数値が</a:t>
          </a:r>
          <a:r>
            <a:rPr kumimoji="1" lang="en-US" altLang="ja-JP" sz="1100">
              <a:solidFill>
                <a:srgbClr val="FF0000"/>
              </a:solidFill>
            </a:rPr>
            <a:t>0</a:t>
          </a:r>
          <a:r>
            <a:rPr kumimoji="1" lang="ja-JP" altLang="en-US" sz="1100">
              <a:solidFill>
                <a:srgbClr val="FF0000"/>
              </a:solidFill>
            </a:rPr>
            <a:t>％でも、再生可能エネルギーの導入（①②Ｃ）が０より大きい場合</a:t>
          </a:r>
          <a:r>
            <a:rPr kumimoji="1" lang="ja-JP" altLang="en-US" sz="1100">
              <a:solidFill>
                <a:sysClr val="windowText" lastClr="000000"/>
              </a:solidFill>
            </a:rPr>
            <a:t>は</a:t>
          </a:r>
          <a:r>
            <a:rPr kumimoji="1" lang="en-US" altLang="ja-JP" sz="1100">
              <a:solidFill>
                <a:srgbClr val="FF0000"/>
              </a:solidFill>
            </a:rPr>
            <a:t>10</a:t>
          </a:r>
          <a:r>
            <a:rPr kumimoji="1" lang="ja-JP" altLang="en-US" sz="1100">
              <a:solidFill>
                <a:srgbClr val="FF0000"/>
              </a:solidFill>
            </a:rPr>
            <a:t>点の評価</a:t>
          </a:r>
          <a:r>
            <a:rPr kumimoji="1" lang="ja-JP" altLang="en-US" sz="1100">
              <a:solidFill>
                <a:sysClr val="windowText" lastClr="000000"/>
              </a:solidFill>
            </a:rPr>
            <a:t>となります。</a:t>
          </a:r>
        </a:p>
      </xdr:txBody>
    </xdr:sp>
    <xdr:clientData fPrintsWithSheet="0"/>
  </xdr:twoCellAnchor>
  <xdr:twoCellAnchor editAs="oneCell">
    <xdr:from>
      <xdr:col>53</xdr:col>
      <xdr:colOff>409575</xdr:colOff>
      <xdr:row>49</xdr:row>
      <xdr:rowOff>38100</xdr:rowOff>
    </xdr:from>
    <xdr:to>
      <xdr:col>55</xdr:col>
      <xdr:colOff>1425054</xdr:colOff>
      <xdr:row>71</xdr:row>
      <xdr:rowOff>67320</xdr:rowOff>
    </xdr:to>
    <xdr:pic>
      <xdr:nvPicPr>
        <xdr:cNvPr id="11" name="図 10">
          <a:extLst>
            <a:ext uri="{FF2B5EF4-FFF2-40B4-BE49-F238E27FC236}">
              <a16:creationId xmlns:a16="http://schemas.microsoft.com/office/drawing/2014/main" id="{2E444337-ACFE-41B4-B5C6-E768EDACBD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87325" y="5048250"/>
          <a:ext cx="3158604" cy="21247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CD98"/>
  <sheetViews>
    <sheetView tabSelected="1" zoomScaleNormal="100" zoomScaleSheetLayoutView="100" workbookViewId="0">
      <selection activeCell="B9" sqref="B9:B10"/>
    </sheetView>
  </sheetViews>
  <sheetFormatPr defaultRowHeight="18.75" x14ac:dyDescent="0.4"/>
  <cols>
    <col min="1" max="1" width="5.25" style="30" bestFit="1" customWidth="1"/>
    <col min="2" max="2" width="21.625" style="31" customWidth="1"/>
    <col min="3" max="3" width="54.125" customWidth="1"/>
    <col min="4" max="4" width="3.125" customWidth="1"/>
    <col min="5" max="53" width="1.625" style="11" customWidth="1"/>
    <col min="54" max="54" width="13.75" customWidth="1"/>
    <col min="55" max="55" width="14.375" customWidth="1"/>
    <col min="56" max="56" width="23.375" customWidth="1"/>
    <col min="57" max="57" width="7.5" customWidth="1"/>
    <col min="58" max="58" width="6.625" customWidth="1"/>
    <col min="59" max="59" width="8.625" customWidth="1"/>
    <col min="60" max="67" width="9" hidden="1" customWidth="1"/>
    <col min="68" max="68" width="15.375" hidden="1" customWidth="1"/>
    <col min="69" max="69" width="16.625" hidden="1" customWidth="1"/>
    <col min="70" max="70" width="15.375" hidden="1" customWidth="1"/>
    <col min="71" max="71" width="14.25" hidden="1" customWidth="1"/>
    <col min="72" max="72" width="10.375" hidden="1" customWidth="1"/>
    <col min="73" max="82" width="9" hidden="1" customWidth="1"/>
  </cols>
  <sheetData>
    <row r="1" spans="1:82" ht="19.5" thickBot="1" x14ac:dyDescent="0.45">
      <c r="A1" s="89" t="s">
        <v>118</v>
      </c>
      <c r="B1" s="90"/>
      <c r="C1" s="91"/>
      <c r="E1" s="89" t="s">
        <v>119</v>
      </c>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1"/>
      <c r="BH1">
        <f>B21</f>
        <v>0</v>
      </c>
      <c r="BI1" t="e">
        <f>$AQ$54</f>
        <v>#VALUE!</v>
      </c>
      <c r="BJ1" t="str">
        <f>AD44</f>
        <v/>
      </c>
      <c r="BK1">
        <f>AQ44</f>
        <v>0</v>
      </c>
      <c r="BL1" s="5" t="e">
        <f>AD50</f>
        <v>#VALUE!</v>
      </c>
      <c r="BM1" t="e">
        <f>AQ48</f>
        <v>#VALUE!</v>
      </c>
      <c r="BN1" t="str">
        <f>AD44</f>
        <v/>
      </c>
      <c r="BO1" s="32" t="str">
        <f>H73</f>
        <v/>
      </c>
      <c r="BP1" s="32" t="str">
        <f>AF73</f>
        <v/>
      </c>
      <c r="BQ1" s="32" t="str">
        <f>H75</f>
        <v/>
      </c>
      <c r="BR1" s="32" t="str">
        <f>AF75</f>
        <v/>
      </c>
      <c r="BS1" s="32" t="str">
        <f>S85</f>
        <v/>
      </c>
      <c r="BT1" s="5" t="e">
        <f>BC75</f>
        <v>#VALUE!</v>
      </c>
      <c r="BU1" s="5" t="e">
        <f>BC79</f>
        <v>#VALUE!</v>
      </c>
      <c r="BV1" s="5" t="e">
        <f>BC48</f>
        <v>#VALUE!</v>
      </c>
      <c r="BW1" t="str">
        <f>F91</f>
        <v/>
      </c>
      <c r="BX1" t="str">
        <f>AD91</f>
        <v/>
      </c>
      <c r="BY1" t="str">
        <f>F93</f>
        <v/>
      </c>
      <c r="BZ1" t="str">
        <f>AD93</f>
        <v/>
      </c>
      <c r="CA1">
        <f>$B$29</f>
        <v>0</v>
      </c>
      <c r="CB1">
        <f>$B$33</f>
        <v>0</v>
      </c>
      <c r="CC1">
        <f>$B$37</f>
        <v>0</v>
      </c>
      <c r="CD1">
        <f>$B$41</f>
        <v>0</v>
      </c>
    </row>
    <row r="2" spans="1:82" s="38" customFormat="1" ht="6" customHeight="1" x14ac:dyDescent="0.4">
      <c r="A2" s="37"/>
      <c r="B2" s="37"/>
      <c r="C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L2" s="39"/>
      <c r="BO2" s="40"/>
      <c r="BP2" s="40"/>
      <c r="BQ2" s="40"/>
      <c r="BR2" s="40"/>
      <c r="BS2" s="40"/>
      <c r="BT2" s="39"/>
      <c r="BU2" s="39"/>
      <c r="BV2" s="39"/>
    </row>
    <row r="3" spans="1:82" ht="8.1" customHeight="1" x14ac:dyDescent="0.4">
      <c r="A3" s="106" t="s">
        <v>101</v>
      </c>
      <c r="B3" s="83" t="s">
        <v>110</v>
      </c>
      <c r="C3" s="83"/>
      <c r="D3" s="97" t="s">
        <v>125</v>
      </c>
      <c r="E3" s="77" t="s">
        <v>1</v>
      </c>
      <c r="F3" s="77"/>
      <c r="G3" s="77"/>
      <c r="H3" s="77"/>
      <c r="I3" s="77"/>
      <c r="BH3" s="36" t="s">
        <v>46</v>
      </c>
      <c r="BI3" s="10" t="s">
        <v>58</v>
      </c>
      <c r="BJ3" s="2" t="s">
        <v>63</v>
      </c>
      <c r="BK3" s="2" t="s">
        <v>62</v>
      </c>
      <c r="BL3" s="2" t="s">
        <v>61</v>
      </c>
      <c r="BM3" s="2" t="s">
        <v>64</v>
      </c>
      <c r="BN3" s="2" t="s">
        <v>129</v>
      </c>
      <c r="BO3" s="3" t="s">
        <v>23</v>
      </c>
      <c r="BP3" s="3" t="s">
        <v>24</v>
      </c>
      <c r="BQ3" s="3" t="s">
        <v>42</v>
      </c>
      <c r="BR3" s="3" t="s">
        <v>43</v>
      </c>
      <c r="BS3" s="3" t="s">
        <v>44</v>
      </c>
      <c r="BT3" s="10" t="s">
        <v>102</v>
      </c>
      <c r="BU3" s="10" t="s">
        <v>103</v>
      </c>
      <c r="BV3" s="10" t="s">
        <v>104</v>
      </c>
      <c r="BW3" s="9" t="s">
        <v>105</v>
      </c>
      <c r="BX3" s="9" t="s">
        <v>106</v>
      </c>
      <c r="BY3" s="9" t="s">
        <v>107</v>
      </c>
      <c r="BZ3" s="9" t="s">
        <v>108</v>
      </c>
      <c r="CA3" s="36" t="s">
        <v>47</v>
      </c>
      <c r="CB3" s="36" t="s">
        <v>48</v>
      </c>
      <c r="CC3" s="36" t="s">
        <v>49</v>
      </c>
      <c r="CD3" s="36" t="s">
        <v>50</v>
      </c>
    </row>
    <row r="4" spans="1:82" ht="8.1" customHeight="1" x14ac:dyDescent="0.4">
      <c r="A4" s="107"/>
      <c r="B4" s="83"/>
      <c r="C4" s="83"/>
      <c r="D4" s="97"/>
      <c r="E4" s="77"/>
      <c r="F4" s="77"/>
      <c r="G4" s="77"/>
      <c r="H4" s="77"/>
      <c r="I4" s="77"/>
      <c r="BJ4" s="52" t="s">
        <v>59</v>
      </c>
      <c r="BK4" s="53"/>
      <c r="BL4" s="54" t="s">
        <v>60</v>
      </c>
      <c r="BM4" s="55"/>
      <c r="BN4" s="51"/>
    </row>
    <row r="5" spans="1:82" ht="8.1" customHeight="1" x14ac:dyDescent="0.4">
      <c r="A5" s="56" t="s">
        <v>115</v>
      </c>
      <c r="B5" s="57"/>
      <c r="C5" s="58"/>
      <c r="D5" s="97"/>
      <c r="E5" s="194" t="s">
        <v>117</v>
      </c>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194"/>
      <c r="AZ5" s="194"/>
      <c r="BA5" s="194"/>
    </row>
    <row r="6" spans="1:82" ht="8.1" customHeight="1" x14ac:dyDescent="0.4">
      <c r="A6" s="59"/>
      <c r="B6" s="60"/>
      <c r="C6" s="61"/>
      <c r="D6" s="97"/>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4"/>
      <c r="AY6" s="194"/>
      <c r="AZ6" s="194"/>
      <c r="BA6" s="194"/>
    </row>
    <row r="7" spans="1:82" ht="8.1" customHeight="1" x14ac:dyDescent="0.4">
      <c r="A7" s="83" t="s">
        <v>80</v>
      </c>
      <c r="B7" s="99" t="s">
        <v>130</v>
      </c>
      <c r="C7" s="99"/>
      <c r="D7" s="97"/>
      <c r="N7" s="12"/>
      <c r="R7" s="12"/>
      <c r="U7" s="12"/>
      <c r="W7" s="12"/>
      <c r="AM7" s="195" t="str">
        <f>IF(B9="","",B9)</f>
        <v/>
      </c>
      <c r="AN7" s="195"/>
      <c r="AO7" s="195" t="e">
        <f>IF(#REF!="","",#REF!)</f>
        <v>#REF!</v>
      </c>
      <c r="AP7" s="195"/>
      <c r="AQ7" s="77" t="s">
        <v>37</v>
      </c>
      <c r="AR7" s="77"/>
      <c r="AS7" s="191" t="str">
        <f>IF(B11="","",B11)</f>
        <v/>
      </c>
      <c r="AT7" s="191"/>
      <c r="AU7" s="191" t="s">
        <v>39</v>
      </c>
      <c r="AV7" s="191"/>
      <c r="AW7" s="191" t="str">
        <f>IF(B13="","",B13)</f>
        <v/>
      </c>
      <c r="AX7" s="191"/>
      <c r="AY7" s="191" t="s">
        <v>38</v>
      </c>
      <c r="AZ7" s="191"/>
      <c r="BA7" s="12"/>
    </row>
    <row r="8" spans="1:82" ht="8.1" customHeight="1" x14ac:dyDescent="0.4">
      <c r="A8" s="83"/>
      <c r="B8" s="99"/>
      <c r="C8" s="99"/>
      <c r="D8" s="97"/>
      <c r="N8" s="12"/>
      <c r="R8" s="12"/>
      <c r="U8" s="12"/>
      <c r="W8" s="12"/>
      <c r="AM8" s="195"/>
      <c r="AN8" s="195"/>
      <c r="AO8" s="195"/>
      <c r="AP8" s="195"/>
      <c r="AQ8" s="77"/>
      <c r="AR8" s="77"/>
      <c r="AS8" s="191"/>
      <c r="AT8" s="191"/>
      <c r="AU8" s="191"/>
      <c r="AV8" s="191"/>
      <c r="AW8" s="191"/>
      <c r="AX8" s="191"/>
      <c r="AY8" s="191"/>
      <c r="AZ8" s="191"/>
      <c r="BA8" s="12"/>
    </row>
    <row r="9" spans="1:82" ht="8.1" customHeight="1" x14ac:dyDescent="0.4">
      <c r="A9" s="83"/>
      <c r="B9" s="96"/>
      <c r="C9" s="82" t="s">
        <v>131</v>
      </c>
      <c r="D9" s="97"/>
      <c r="E9" s="192" t="s">
        <v>133</v>
      </c>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row>
    <row r="10" spans="1:82" ht="24" customHeight="1" x14ac:dyDescent="0.4">
      <c r="A10" s="83"/>
      <c r="B10" s="96"/>
      <c r="C10" s="82"/>
      <c r="D10" s="9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row>
    <row r="11" spans="1:82" ht="8.1" customHeight="1" x14ac:dyDescent="0.4">
      <c r="A11" s="83" t="s">
        <v>81</v>
      </c>
      <c r="B11" s="96"/>
      <c r="C11" s="82" t="s">
        <v>109</v>
      </c>
      <c r="D11" s="97"/>
    </row>
    <row r="12" spans="1:82" ht="8.1" customHeight="1" x14ac:dyDescent="0.4">
      <c r="A12" s="83"/>
      <c r="B12" s="96"/>
      <c r="C12" s="82"/>
      <c r="D12" s="97"/>
      <c r="K12" s="13"/>
      <c r="L12" s="13"/>
      <c r="M12" s="13"/>
      <c r="N12" s="13"/>
      <c r="O12" s="13"/>
      <c r="S12" s="26"/>
      <c r="T12" s="26"/>
      <c r="U12" s="26"/>
      <c r="V12" s="190" t="s">
        <v>2</v>
      </c>
      <c r="W12" s="190"/>
      <c r="X12" s="190"/>
      <c r="Y12" s="190"/>
      <c r="Z12" s="190"/>
      <c r="AA12" s="190"/>
      <c r="AB12" s="190"/>
      <c r="AC12" s="190"/>
      <c r="AD12" s="190"/>
      <c r="AE12" s="190"/>
      <c r="AF12" s="190"/>
      <c r="AG12" s="14"/>
      <c r="AH12" s="188" t="str">
        <f>IF(B17="","",B17)</f>
        <v/>
      </c>
      <c r="AI12" s="188"/>
      <c r="AJ12" s="188"/>
      <c r="AK12" s="188"/>
      <c r="AL12" s="188"/>
      <c r="AM12" s="188"/>
      <c r="AN12" s="188"/>
      <c r="AO12" s="188"/>
      <c r="AP12" s="188"/>
      <c r="AQ12" s="188"/>
      <c r="AR12" s="188"/>
      <c r="AS12" s="188"/>
      <c r="AT12" s="188"/>
      <c r="AU12" s="188"/>
      <c r="AV12" s="188"/>
      <c r="AW12" s="188"/>
      <c r="AX12" s="188"/>
      <c r="AY12" s="188"/>
      <c r="AZ12" s="188"/>
      <c r="BA12" s="188"/>
    </row>
    <row r="13" spans="1:82" ht="8.1" customHeight="1" x14ac:dyDescent="0.4">
      <c r="A13" s="83"/>
      <c r="B13" s="96"/>
      <c r="C13" s="82" t="s">
        <v>38</v>
      </c>
      <c r="D13" s="97"/>
      <c r="K13" s="13"/>
      <c r="L13" s="13"/>
      <c r="M13" s="13"/>
      <c r="N13" s="13"/>
      <c r="O13" s="13"/>
      <c r="S13" s="26"/>
      <c r="T13" s="26"/>
      <c r="U13" s="26"/>
      <c r="V13" s="190"/>
      <c r="W13" s="190"/>
      <c r="X13" s="190"/>
      <c r="Y13" s="190"/>
      <c r="Z13" s="190"/>
      <c r="AA13" s="190"/>
      <c r="AB13" s="190"/>
      <c r="AC13" s="190"/>
      <c r="AD13" s="190"/>
      <c r="AE13" s="190"/>
      <c r="AF13" s="190"/>
      <c r="AG13" s="14"/>
      <c r="AH13" s="188"/>
      <c r="AI13" s="188"/>
      <c r="AJ13" s="188"/>
      <c r="AK13" s="188"/>
      <c r="AL13" s="188"/>
      <c r="AM13" s="188"/>
      <c r="AN13" s="188"/>
      <c r="AO13" s="188"/>
      <c r="AP13" s="188"/>
      <c r="AQ13" s="188"/>
      <c r="AR13" s="188"/>
      <c r="AS13" s="188"/>
      <c r="AT13" s="188"/>
      <c r="AU13" s="188"/>
      <c r="AV13" s="188"/>
      <c r="AW13" s="188"/>
      <c r="AX13" s="188"/>
      <c r="AY13" s="188"/>
      <c r="AZ13" s="188"/>
      <c r="BA13" s="188"/>
    </row>
    <row r="14" spans="1:82" ht="8.1" customHeight="1" x14ac:dyDescent="0.4">
      <c r="A14" s="83"/>
      <c r="B14" s="96"/>
      <c r="C14" s="82"/>
      <c r="D14" s="97"/>
      <c r="K14" s="13"/>
      <c r="L14" s="13"/>
      <c r="M14" s="13"/>
      <c r="N14" s="13"/>
      <c r="O14" s="13"/>
      <c r="S14" s="26"/>
      <c r="T14" s="26"/>
      <c r="U14" s="26"/>
      <c r="V14" s="190"/>
      <c r="W14" s="190"/>
      <c r="X14" s="190"/>
      <c r="Y14" s="190"/>
      <c r="Z14" s="190"/>
      <c r="AA14" s="190"/>
      <c r="AB14" s="190"/>
      <c r="AC14" s="190"/>
      <c r="AD14" s="190"/>
      <c r="AE14" s="190"/>
      <c r="AF14" s="190"/>
      <c r="AG14" s="14"/>
      <c r="AH14" s="188"/>
      <c r="AI14" s="188"/>
      <c r="AJ14" s="188"/>
      <c r="AK14" s="188"/>
      <c r="AL14" s="188"/>
      <c r="AM14" s="188"/>
      <c r="AN14" s="188"/>
      <c r="AO14" s="188"/>
      <c r="AP14" s="188"/>
      <c r="AQ14" s="188"/>
      <c r="AR14" s="188"/>
      <c r="AS14" s="188"/>
      <c r="AT14" s="188"/>
      <c r="AU14" s="188"/>
      <c r="AV14" s="188"/>
      <c r="AW14" s="188"/>
      <c r="AX14" s="188"/>
      <c r="AY14" s="188"/>
      <c r="AZ14" s="188"/>
      <c r="BA14" s="188"/>
    </row>
    <row r="15" spans="1:82" ht="8.1" customHeight="1" x14ac:dyDescent="0.4">
      <c r="A15" s="83" t="s">
        <v>82</v>
      </c>
      <c r="B15" s="99" t="s">
        <v>2</v>
      </c>
      <c r="C15" s="99"/>
      <c r="D15" s="97"/>
      <c r="K15" s="13"/>
      <c r="L15" s="13"/>
      <c r="M15" s="13"/>
      <c r="N15" s="13"/>
      <c r="O15" s="13"/>
      <c r="S15" s="26"/>
      <c r="T15" s="26"/>
      <c r="U15" s="26"/>
      <c r="V15" s="190"/>
      <c r="W15" s="190"/>
      <c r="X15" s="190"/>
      <c r="Y15" s="190"/>
      <c r="Z15" s="190"/>
      <c r="AA15" s="190"/>
      <c r="AB15" s="190"/>
      <c r="AC15" s="190"/>
      <c r="AD15" s="190"/>
      <c r="AE15" s="190"/>
      <c r="AF15" s="190"/>
      <c r="AG15" s="14"/>
      <c r="AH15" s="188"/>
      <c r="AI15" s="188"/>
      <c r="AJ15" s="188"/>
      <c r="AK15" s="188"/>
      <c r="AL15" s="188"/>
      <c r="AM15" s="188"/>
      <c r="AN15" s="188"/>
      <c r="AO15" s="188"/>
      <c r="AP15" s="188"/>
      <c r="AQ15" s="188"/>
      <c r="AR15" s="188"/>
      <c r="AS15" s="188"/>
      <c r="AT15" s="188"/>
      <c r="AU15" s="188"/>
      <c r="AV15" s="188"/>
      <c r="AW15" s="188"/>
      <c r="AX15" s="188"/>
      <c r="AY15" s="188"/>
      <c r="AZ15" s="188"/>
      <c r="BA15" s="188"/>
    </row>
    <row r="16" spans="1:82" ht="8.1" customHeight="1" x14ac:dyDescent="0.4">
      <c r="A16" s="83"/>
      <c r="B16" s="99"/>
      <c r="C16" s="99"/>
      <c r="D16" s="97"/>
      <c r="K16" s="13"/>
      <c r="L16" s="13"/>
      <c r="M16" s="13"/>
      <c r="N16" s="13"/>
      <c r="O16" s="13"/>
      <c r="S16" s="26"/>
      <c r="T16" s="26"/>
      <c r="U16" s="26"/>
      <c r="V16" s="190" t="s">
        <v>3</v>
      </c>
      <c r="W16" s="190"/>
      <c r="X16" s="190"/>
      <c r="Y16" s="190"/>
      <c r="Z16" s="190"/>
      <c r="AA16" s="190"/>
      <c r="AB16" s="190"/>
      <c r="AC16" s="190"/>
      <c r="AD16" s="190"/>
      <c r="AE16" s="190"/>
      <c r="AF16" s="190"/>
      <c r="AG16" s="14"/>
      <c r="AH16" s="188" t="str">
        <f>IF(B21="","",B21)</f>
        <v/>
      </c>
      <c r="AI16" s="188"/>
      <c r="AJ16" s="188"/>
      <c r="AK16" s="188"/>
      <c r="AL16" s="188"/>
      <c r="AM16" s="188"/>
      <c r="AN16" s="188"/>
      <c r="AO16" s="188"/>
      <c r="AP16" s="188"/>
      <c r="AQ16" s="188"/>
      <c r="AR16" s="188"/>
      <c r="AS16" s="188"/>
      <c r="AT16" s="188"/>
      <c r="AU16" s="188"/>
      <c r="AV16" s="188"/>
      <c r="AW16" s="188"/>
      <c r="AX16" s="188"/>
      <c r="AY16" s="188"/>
      <c r="AZ16" s="188"/>
      <c r="BA16" s="188"/>
    </row>
    <row r="17" spans="1:53" ht="8.1" customHeight="1" x14ac:dyDescent="0.4">
      <c r="A17" s="83"/>
      <c r="B17" s="87"/>
      <c r="C17" s="88"/>
      <c r="D17" s="97"/>
      <c r="K17" s="13"/>
      <c r="L17" s="13"/>
      <c r="M17" s="13"/>
      <c r="N17" s="13"/>
      <c r="O17" s="13"/>
      <c r="S17" s="26"/>
      <c r="T17" s="26"/>
      <c r="U17" s="26"/>
      <c r="V17" s="190"/>
      <c r="W17" s="190"/>
      <c r="X17" s="190"/>
      <c r="Y17" s="190"/>
      <c r="Z17" s="190"/>
      <c r="AA17" s="190"/>
      <c r="AB17" s="190"/>
      <c r="AC17" s="190"/>
      <c r="AD17" s="190"/>
      <c r="AE17" s="190"/>
      <c r="AF17" s="190"/>
      <c r="AG17" s="14"/>
      <c r="AH17" s="188"/>
      <c r="AI17" s="188"/>
      <c r="AJ17" s="188"/>
      <c r="AK17" s="188"/>
      <c r="AL17" s="188"/>
      <c r="AM17" s="188"/>
      <c r="AN17" s="188"/>
      <c r="AO17" s="188"/>
      <c r="AP17" s="188"/>
      <c r="AQ17" s="188"/>
      <c r="AR17" s="188"/>
      <c r="AS17" s="188"/>
      <c r="AT17" s="188"/>
      <c r="AU17" s="188"/>
      <c r="AV17" s="188"/>
      <c r="AW17" s="188"/>
      <c r="AX17" s="188"/>
      <c r="AY17" s="188"/>
      <c r="AZ17" s="188"/>
      <c r="BA17" s="188"/>
    </row>
    <row r="18" spans="1:53" ht="8.1" customHeight="1" x14ac:dyDescent="0.4">
      <c r="A18" s="83"/>
      <c r="B18" s="88"/>
      <c r="C18" s="88"/>
      <c r="D18" s="97"/>
      <c r="K18" s="13"/>
      <c r="L18" s="13"/>
      <c r="M18" s="13"/>
      <c r="N18" s="13"/>
      <c r="O18" s="13"/>
      <c r="S18" s="26"/>
      <c r="T18" s="26"/>
      <c r="U18" s="26"/>
      <c r="V18" s="190"/>
      <c r="W18" s="190"/>
      <c r="X18" s="190"/>
      <c r="Y18" s="190"/>
      <c r="Z18" s="190"/>
      <c r="AA18" s="190"/>
      <c r="AB18" s="190"/>
      <c r="AC18" s="190"/>
      <c r="AD18" s="190"/>
      <c r="AE18" s="190"/>
      <c r="AF18" s="190"/>
      <c r="AG18" s="14"/>
      <c r="AH18" s="188"/>
      <c r="AI18" s="188"/>
      <c r="AJ18" s="188"/>
      <c r="AK18" s="188"/>
      <c r="AL18" s="188"/>
      <c r="AM18" s="188"/>
      <c r="AN18" s="188"/>
      <c r="AO18" s="188"/>
      <c r="AP18" s="188"/>
      <c r="AQ18" s="188"/>
      <c r="AR18" s="188"/>
      <c r="AS18" s="188"/>
      <c r="AT18" s="188"/>
      <c r="AU18" s="188"/>
      <c r="AV18" s="188"/>
      <c r="AW18" s="188"/>
      <c r="AX18" s="188"/>
      <c r="AY18" s="188"/>
      <c r="AZ18" s="188"/>
      <c r="BA18" s="188"/>
    </row>
    <row r="19" spans="1:53" ht="7.5" customHeight="1" x14ac:dyDescent="0.4">
      <c r="A19" s="83" t="s">
        <v>83</v>
      </c>
      <c r="B19" s="99" t="s">
        <v>3</v>
      </c>
      <c r="C19" s="99"/>
      <c r="D19" s="97"/>
      <c r="K19" s="13"/>
      <c r="L19" s="13"/>
      <c r="M19" s="13"/>
      <c r="N19" s="13"/>
      <c r="O19" s="13"/>
      <c r="S19" s="26"/>
      <c r="T19" s="26"/>
      <c r="U19" s="26"/>
      <c r="V19" s="190"/>
      <c r="W19" s="190"/>
      <c r="X19" s="190"/>
      <c r="Y19" s="190"/>
      <c r="Z19" s="190"/>
      <c r="AA19" s="190"/>
      <c r="AB19" s="190"/>
      <c r="AC19" s="190"/>
      <c r="AD19" s="190"/>
      <c r="AE19" s="190"/>
      <c r="AF19" s="190"/>
      <c r="AG19" s="14"/>
      <c r="AH19" s="188"/>
      <c r="AI19" s="188"/>
      <c r="AJ19" s="188"/>
      <c r="AK19" s="188"/>
      <c r="AL19" s="188"/>
      <c r="AM19" s="188"/>
      <c r="AN19" s="188"/>
      <c r="AO19" s="188"/>
      <c r="AP19" s="188"/>
      <c r="AQ19" s="188"/>
      <c r="AR19" s="188"/>
      <c r="AS19" s="188"/>
      <c r="AT19" s="188"/>
      <c r="AU19" s="188"/>
      <c r="AV19" s="188"/>
      <c r="AW19" s="188"/>
      <c r="AX19" s="188"/>
      <c r="AY19" s="188"/>
      <c r="AZ19" s="188"/>
      <c r="BA19" s="188"/>
    </row>
    <row r="20" spans="1:53" ht="8.1" customHeight="1" x14ac:dyDescent="0.4">
      <c r="A20" s="83"/>
      <c r="B20" s="99"/>
      <c r="C20" s="99"/>
      <c r="D20" s="97"/>
      <c r="K20" s="13"/>
      <c r="L20" s="13"/>
      <c r="M20" s="13"/>
      <c r="N20" s="13"/>
      <c r="O20" s="13"/>
      <c r="S20" s="26"/>
      <c r="T20" s="26"/>
      <c r="U20" s="26"/>
      <c r="V20" s="190" t="s">
        <v>4</v>
      </c>
      <c r="W20" s="190"/>
      <c r="X20" s="190"/>
      <c r="Y20" s="190"/>
      <c r="Z20" s="190"/>
      <c r="AA20" s="190"/>
      <c r="AB20" s="190"/>
      <c r="AC20" s="190"/>
      <c r="AD20" s="190"/>
      <c r="AE20" s="190"/>
      <c r="AF20" s="190"/>
      <c r="AG20" s="14"/>
      <c r="AH20" s="188" t="str">
        <f>IF(B25="","",B25)</f>
        <v/>
      </c>
      <c r="AI20" s="188"/>
      <c r="AJ20" s="188"/>
      <c r="AK20" s="188"/>
      <c r="AL20" s="188"/>
      <c r="AM20" s="188"/>
      <c r="AN20" s="188"/>
      <c r="AO20" s="188"/>
      <c r="AP20" s="188"/>
      <c r="AQ20" s="188"/>
      <c r="AR20" s="188"/>
      <c r="AS20" s="188"/>
      <c r="AT20" s="188"/>
      <c r="AU20" s="188"/>
      <c r="AV20" s="188"/>
      <c r="AW20" s="188"/>
      <c r="AX20" s="188"/>
      <c r="AY20" s="188"/>
      <c r="AZ20" s="188"/>
      <c r="BA20" s="188"/>
    </row>
    <row r="21" spans="1:53" ht="8.1" customHeight="1" x14ac:dyDescent="0.4">
      <c r="A21" s="83"/>
      <c r="B21" s="87"/>
      <c r="C21" s="88"/>
      <c r="D21" s="97"/>
      <c r="K21" s="13"/>
      <c r="L21" s="13"/>
      <c r="M21" s="13"/>
      <c r="N21" s="13"/>
      <c r="O21" s="13"/>
      <c r="S21" s="26"/>
      <c r="T21" s="26"/>
      <c r="U21" s="26"/>
      <c r="V21" s="190"/>
      <c r="W21" s="190"/>
      <c r="X21" s="190"/>
      <c r="Y21" s="190"/>
      <c r="Z21" s="190"/>
      <c r="AA21" s="190"/>
      <c r="AB21" s="190"/>
      <c r="AC21" s="190"/>
      <c r="AD21" s="190"/>
      <c r="AE21" s="190"/>
      <c r="AF21" s="190"/>
      <c r="AG21" s="14"/>
      <c r="AH21" s="188"/>
      <c r="AI21" s="188"/>
      <c r="AJ21" s="188"/>
      <c r="AK21" s="188"/>
      <c r="AL21" s="188"/>
      <c r="AM21" s="188"/>
      <c r="AN21" s="188"/>
      <c r="AO21" s="188"/>
      <c r="AP21" s="188"/>
      <c r="AQ21" s="188"/>
      <c r="AR21" s="188"/>
      <c r="AS21" s="188"/>
      <c r="AT21" s="188"/>
      <c r="AU21" s="188"/>
      <c r="AV21" s="188"/>
      <c r="AW21" s="188"/>
      <c r="AX21" s="188"/>
      <c r="AY21" s="188"/>
      <c r="AZ21" s="188"/>
      <c r="BA21" s="188"/>
    </row>
    <row r="22" spans="1:53" ht="8.1" customHeight="1" x14ac:dyDescent="0.4">
      <c r="A22" s="83"/>
      <c r="B22" s="88"/>
      <c r="C22" s="88"/>
      <c r="D22" s="97"/>
      <c r="K22" s="13"/>
      <c r="L22" s="13"/>
      <c r="M22" s="13"/>
      <c r="N22" s="13"/>
      <c r="O22" s="13"/>
      <c r="S22" s="15"/>
      <c r="T22" s="15"/>
      <c r="U22" s="15"/>
      <c r="V22" s="190" t="s">
        <v>66</v>
      </c>
      <c r="W22" s="190"/>
      <c r="X22" s="190"/>
      <c r="Y22" s="190"/>
      <c r="Z22" s="190"/>
      <c r="AA22" s="190"/>
      <c r="AB22" s="190"/>
      <c r="AC22" s="190"/>
      <c r="AD22" s="190"/>
      <c r="AE22" s="190"/>
      <c r="AF22" s="190"/>
      <c r="AG22" s="14"/>
      <c r="AH22" s="188" t="str">
        <f>IF(B29="","",B29)</f>
        <v/>
      </c>
      <c r="AI22" s="188"/>
      <c r="AJ22" s="188"/>
      <c r="AK22" s="188"/>
      <c r="AL22" s="188"/>
      <c r="AM22" s="188"/>
      <c r="AN22" s="188"/>
      <c r="AO22" s="188"/>
      <c r="AP22" s="188"/>
      <c r="AQ22" s="188"/>
      <c r="AR22" s="188"/>
      <c r="AS22" s="188"/>
      <c r="AT22" s="188"/>
      <c r="AU22" s="188"/>
      <c r="AV22" s="188"/>
      <c r="AW22" s="188"/>
      <c r="AX22" s="188"/>
      <c r="AY22" s="188"/>
      <c r="AZ22" s="188"/>
      <c r="BA22" s="188"/>
    </row>
    <row r="23" spans="1:53" ht="8.1" customHeight="1" x14ac:dyDescent="0.4">
      <c r="A23" s="83" t="s">
        <v>84</v>
      </c>
      <c r="B23" s="99" t="s">
        <v>4</v>
      </c>
      <c r="C23" s="99"/>
      <c r="D23" s="97"/>
      <c r="K23" s="13"/>
      <c r="L23" s="13"/>
      <c r="M23" s="13"/>
      <c r="N23" s="13"/>
      <c r="O23" s="13"/>
      <c r="S23" s="15"/>
      <c r="T23" s="15"/>
      <c r="U23" s="15"/>
      <c r="V23" s="190"/>
      <c r="W23" s="190"/>
      <c r="X23" s="190"/>
      <c r="Y23" s="190"/>
      <c r="Z23" s="190"/>
      <c r="AA23" s="190"/>
      <c r="AB23" s="190"/>
      <c r="AC23" s="190"/>
      <c r="AD23" s="190"/>
      <c r="AE23" s="190"/>
      <c r="AF23" s="190"/>
      <c r="AG23" s="14"/>
      <c r="AH23" s="188"/>
      <c r="AI23" s="188"/>
      <c r="AJ23" s="188"/>
      <c r="AK23" s="188"/>
      <c r="AL23" s="188"/>
      <c r="AM23" s="188"/>
      <c r="AN23" s="188"/>
      <c r="AO23" s="188"/>
      <c r="AP23" s="188"/>
      <c r="AQ23" s="188"/>
      <c r="AR23" s="188"/>
      <c r="AS23" s="188"/>
      <c r="AT23" s="188"/>
      <c r="AU23" s="188"/>
      <c r="AV23" s="188"/>
      <c r="AW23" s="188"/>
      <c r="AX23" s="188"/>
      <c r="AY23" s="188"/>
      <c r="AZ23" s="188"/>
      <c r="BA23" s="188"/>
    </row>
    <row r="24" spans="1:53" ht="8.1" customHeight="1" x14ac:dyDescent="0.4">
      <c r="A24" s="83"/>
      <c r="B24" s="99"/>
      <c r="C24" s="99"/>
      <c r="D24" s="97"/>
      <c r="K24" s="13"/>
      <c r="L24" s="13"/>
      <c r="M24" s="13"/>
      <c r="N24" s="13"/>
      <c r="O24" s="13"/>
      <c r="S24" s="15"/>
      <c r="T24" s="15"/>
      <c r="U24" s="15"/>
      <c r="V24" s="190"/>
      <c r="W24" s="190"/>
      <c r="X24" s="190"/>
      <c r="Y24" s="190"/>
      <c r="Z24" s="190"/>
      <c r="AA24" s="190"/>
      <c r="AB24" s="190"/>
      <c r="AC24" s="190"/>
      <c r="AD24" s="190"/>
      <c r="AE24" s="190"/>
      <c r="AF24" s="190"/>
      <c r="AG24" s="14"/>
      <c r="AH24" s="188"/>
      <c r="AI24" s="188"/>
      <c r="AJ24" s="188"/>
      <c r="AK24" s="188"/>
      <c r="AL24" s="188"/>
      <c r="AM24" s="188"/>
      <c r="AN24" s="188"/>
      <c r="AO24" s="188"/>
      <c r="AP24" s="188"/>
      <c r="AQ24" s="188"/>
      <c r="AR24" s="188"/>
      <c r="AS24" s="188"/>
      <c r="AT24" s="188"/>
      <c r="AU24" s="188"/>
      <c r="AV24" s="188"/>
      <c r="AW24" s="188"/>
      <c r="AX24" s="188"/>
      <c r="AY24" s="188"/>
      <c r="AZ24" s="188"/>
      <c r="BA24" s="188"/>
    </row>
    <row r="25" spans="1:53" ht="8.1" customHeight="1" x14ac:dyDescent="0.4">
      <c r="A25" s="83"/>
      <c r="B25" s="87"/>
      <c r="C25" s="88"/>
      <c r="D25" s="97"/>
      <c r="K25" s="13"/>
      <c r="L25" s="13"/>
      <c r="M25" s="13"/>
      <c r="N25" s="13"/>
      <c r="O25" s="13"/>
      <c r="S25" s="15"/>
      <c r="T25" s="15"/>
      <c r="U25" s="15"/>
      <c r="V25" s="190"/>
      <c r="W25" s="190"/>
      <c r="X25" s="190"/>
      <c r="Y25" s="190"/>
      <c r="Z25" s="190"/>
      <c r="AA25" s="190"/>
      <c r="AB25" s="190"/>
      <c r="AC25" s="190"/>
      <c r="AD25" s="190"/>
      <c r="AE25" s="190"/>
      <c r="AF25" s="190"/>
      <c r="AG25" s="14"/>
      <c r="AH25" s="188"/>
      <c r="AI25" s="188"/>
      <c r="AJ25" s="188"/>
      <c r="AK25" s="188"/>
      <c r="AL25" s="188"/>
      <c r="AM25" s="188"/>
      <c r="AN25" s="188"/>
      <c r="AO25" s="188"/>
      <c r="AP25" s="188"/>
      <c r="AQ25" s="188"/>
      <c r="AR25" s="188"/>
      <c r="AS25" s="188"/>
      <c r="AT25" s="188"/>
      <c r="AU25" s="188"/>
      <c r="AV25" s="188"/>
      <c r="AW25" s="188"/>
      <c r="AX25" s="188"/>
      <c r="AY25" s="188"/>
      <c r="AZ25" s="188"/>
      <c r="BA25" s="188"/>
    </row>
    <row r="26" spans="1:53" ht="8.1" customHeight="1" x14ac:dyDescent="0.4">
      <c r="A26" s="83"/>
      <c r="B26" s="88"/>
      <c r="C26" s="88"/>
      <c r="D26" s="97"/>
      <c r="K26" s="13"/>
      <c r="L26" s="13"/>
      <c r="M26" s="13"/>
      <c r="N26" s="13"/>
      <c r="O26" s="13"/>
      <c r="S26" s="15"/>
      <c r="T26" s="15"/>
      <c r="U26" s="15"/>
      <c r="V26" s="190" t="s">
        <v>67</v>
      </c>
      <c r="W26" s="190"/>
      <c r="X26" s="190"/>
      <c r="Y26" s="190"/>
      <c r="Z26" s="190"/>
      <c r="AA26" s="190"/>
      <c r="AB26" s="190"/>
      <c r="AC26" s="190"/>
      <c r="AD26" s="190"/>
      <c r="AE26" s="190"/>
      <c r="AF26" s="190"/>
      <c r="AG26" s="14"/>
      <c r="AH26" s="188" t="str">
        <f>IF(B33="","",B33)</f>
        <v/>
      </c>
      <c r="AI26" s="188"/>
      <c r="AJ26" s="188"/>
      <c r="AK26" s="188"/>
      <c r="AL26" s="188"/>
      <c r="AM26" s="188"/>
      <c r="AN26" s="188"/>
      <c r="AO26" s="188"/>
      <c r="AP26" s="188"/>
      <c r="AQ26" s="188"/>
      <c r="AR26" s="188"/>
      <c r="AS26" s="188"/>
      <c r="AT26" s="188"/>
      <c r="AU26" s="188"/>
      <c r="AV26" s="188"/>
      <c r="AW26" s="188"/>
      <c r="AX26" s="188"/>
      <c r="AY26" s="188"/>
      <c r="AZ26" s="188"/>
      <c r="BA26" s="188"/>
    </row>
    <row r="27" spans="1:53" ht="8.1" customHeight="1" x14ac:dyDescent="0.4">
      <c r="A27" s="83" t="s">
        <v>85</v>
      </c>
      <c r="B27" s="99" t="s">
        <v>77</v>
      </c>
      <c r="C27" s="99"/>
      <c r="D27" s="97"/>
      <c r="K27" s="13"/>
      <c r="L27" s="13"/>
      <c r="M27" s="13"/>
      <c r="N27" s="13"/>
      <c r="O27" s="13"/>
      <c r="S27" s="15"/>
      <c r="T27" s="15"/>
      <c r="U27" s="15"/>
      <c r="V27" s="190"/>
      <c r="W27" s="190"/>
      <c r="X27" s="190"/>
      <c r="Y27" s="190"/>
      <c r="Z27" s="190"/>
      <c r="AA27" s="190"/>
      <c r="AB27" s="190"/>
      <c r="AC27" s="190"/>
      <c r="AD27" s="190"/>
      <c r="AE27" s="190"/>
      <c r="AF27" s="190"/>
      <c r="AG27" s="14"/>
      <c r="AH27" s="188"/>
      <c r="AI27" s="188"/>
      <c r="AJ27" s="188"/>
      <c r="AK27" s="188"/>
      <c r="AL27" s="188"/>
      <c r="AM27" s="188"/>
      <c r="AN27" s="188"/>
      <c r="AO27" s="188"/>
      <c r="AP27" s="188"/>
      <c r="AQ27" s="188"/>
      <c r="AR27" s="188"/>
      <c r="AS27" s="188"/>
      <c r="AT27" s="188"/>
      <c r="AU27" s="188"/>
      <c r="AV27" s="188"/>
      <c r="AW27" s="188"/>
      <c r="AX27" s="188"/>
      <c r="AY27" s="188"/>
      <c r="AZ27" s="188"/>
      <c r="BA27" s="188"/>
    </row>
    <row r="28" spans="1:53" ht="8.1" customHeight="1" x14ac:dyDescent="0.4">
      <c r="A28" s="83"/>
      <c r="B28" s="99"/>
      <c r="C28" s="99"/>
      <c r="D28" s="97"/>
      <c r="K28" s="13"/>
      <c r="L28" s="13"/>
      <c r="M28" s="13"/>
      <c r="N28" s="13"/>
      <c r="O28" s="13"/>
      <c r="S28" s="26"/>
      <c r="T28" s="26"/>
      <c r="U28" s="26"/>
      <c r="V28" s="190" t="s">
        <v>68</v>
      </c>
      <c r="W28" s="190"/>
      <c r="X28" s="190"/>
      <c r="Y28" s="190"/>
      <c r="Z28" s="190"/>
      <c r="AA28" s="190"/>
      <c r="AB28" s="190"/>
      <c r="AC28" s="190"/>
      <c r="AD28" s="190"/>
      <c r="AE28" s="190"/>
      <c r="AF28" s="190"/>
      <c r="AG28" s="14"/>
      <c r="AH28" s="188" t="str">
        <f>IF(B37="","",B37)</f>
        <v/>
      </c>
      <c r="AI28" s="188"/>
      <c r="AJ28" s="188"/>
      <c r="AK28" s="188"/>
      <c r="AL28" s="188"/>
      <c r="AM28" s="188"/>
      <c r="AN28" s="188"/>
      <c r="AO28" s="188"/>
      <c r="AP28" s="188"/>
      <c r="AQ28" s="188"/>
      <c r="AR28" s="188"/>
      <c r="AS28" s="188"/>
      <c r="AT28" s="188"/>
      <c r="AU28" s="188"/>
      <c r="AV28" s="188"/>
      <c r="AW28" s="188"/>
      <c r="AX28" s="188"/>
      <c r="AY28" s="188"/>
      <c r="AZ28" s="188"/>
      <c r="BA28" s="188"/>
    </row>
    <row r="29" spans="1:53" ht="8.1" customHeight="1" x14ac:dyDescent="0.4">
      <c r="A29" s="83"/>
      <c r="B29" s="87"/>
      <c r="C29" s="88"/>
      <c r="D29" s="97"/>
      <c r="K29" s="13"/>
      <c r="L29" s="13"/>
      <c r="M29" s="13"/>
      <c r="N29" s="13"/>
      <c r="O29" s="13"/>
      <c r="S29" s="26"/>
      <c r="T29" s="26"/>
      <c r="U29" s="26"/>
      <c r="V29" s="190"/>
      <c r="W29" s="190"/>
      <c r="X29" s="190"/>
      <c r="Y29" s="190"/>
      <c r="Z29" s="190"/>
      <c r="AA29" s="190"/>
      <c r="AB29" s="190"/>
      <c r="AC29" s="190"/>
      <c r="AD29" s="190"/>
      <c r="AE29" s="190"/>
      <c r="AF29" s="190"/>
      <c r="AG29" s="14"/>
      <c r="AH29" s="188"/>
      <c r="AI29" s="188"/>
      <c r="AJ29" s="188"/>
      <c r="AK29" s="188"/>
      <c r="AL29" s="188"/>
      <c r="AM29" s="188"/>
      <c r="AN29" s="188"/>
      <c r="AO29" s="188"/>
      <c r="AP29" s="188"/>
      <c r="AQ29" s="188"/>
      <c r="AR29" s="188"/>
      <c r="AS29" s="188"/>
      <c r="AT29" s="188"/>
      <c r="AU29" s="188"/>
      <c r="AV29" s="188"/>
      <c r="AW29" s="188"/>
      <c r="AX29" s="188"/>
      <c r="AY29" s="188"/>
      <c r="AZ29" s="188"/>
      <c r="BA29" s="188"/>
    </row>
    <row r="30" spans="1:53" ht="8.1" customHeight="1" x14ac:dyDescent="0.4">
      <c r="A30" s="83"/>
      <c r="B30" s="88"/>
      <c r="C30" s="88"/>
      <c r="D30" s="97"/>
      <c r="V30" s="187" t="s">
        <v>69</v>
      </c>
      <c r="W30" s="187"/>
      <c r="X30" s="187"/>
      <c r="Y30" s="187"/>
      <c r="Z30" s="187"/>
      <c r="AA30" s="187"/>
      <c r="AB30" s="187"/>
      <c r="AC30" s="187"/>
      <c r="AD30" s="187"/>
      <c r="AE30" s="187"/>
      <c r="AF30" s="187"/>
      <c r="AH30" s="188" t="str">
        <f>IF(B41="","",B41)</f>
        <v/>
      </c>
      <c r="AI30" s="188"/>
      <c r="AJ30" s="188"/>
      <c r="AK30" s="188"/>
      <c r="AL30" s="188"/>
      <c r="AM30" s="188"/>
      <c r="AN30" s="188"/>
      <c r="AO30" s="188"/>
      <c r="AP30" s="188"/>
      <c r="AQ30" s="188"/>
      <c r="AR30" s="188"/>
      <c r="AS30" s="188"/>
      <c r="AT30" s="188"/>
      <c r="AU30" s="188"/>
      <c r="AV30" s="188"/>
      <c r="AW30" s="188"/>
      <c r="AX30" s="188"/>
      <c r="AY30" s="188"/>
      <c r="AZ30" s="188"/>
      <c r="BA30" s="188"/>
    </row>
    <row r="31" spans="1:53" ht="8.1" customHeight="1" x14ac:dyDescent="0.4">
      <c r="A31" s="83" t="s">
        <v>86</v>
      </c>
      <c r="B31" s="99" t="s">
        <v>78</v>
      </c>
      <c r="C31" s="99"/>
      <c r="D31" s="97"/>
      <c r="V31" s="187"/>
      <c r="W31" s="187"/>
      <c r="X31" s="187"/>
      <c r="Y31" s="187"/>
      <c r="Z31" s="187"/>
      <c r="AA31" s="187"/>
      <c r="AB31" s="187"/>
      <c r="AC31" s="187"/>
      <c r="AD31" s="187"/>
      <c r="AE31" s="187"/>
      <c r="AF31" s="187"/>
      <c r="AH31" s="188"/>
      <c r="AI31" s="188"/>
      <c r="AJ31" s="188"/>
      <c r="AK31" s="188"/>
      <c r="AL31" s="188"/>
      <c r="AM31" s="188"/>
      <c r="AN31" s="188"/>
      <c r="AO31" s="188"/>
      <c r="AP31" s="188"/>
      <c r="AQ31" s="188"/>
      <c r="AR31" s="188"/>
      <c r="AS31" s="188"/>
      <c r="AT31" s="188"/>
      <c r="AU31" s="188"/>
      <c r="AV31" s="188"/>
      <c r="AW31" s="188"/>
      <c r="AX31" s="188"/>
      <c r="AY31" s="188"/>
      <c r="AZ31" s="188"/>
      <c r="BA31" s="188"/>
    </row>
    <row r="32" spans="1:53" ht="8.1" customHeight="1" x14ac:dyDescent="0.4">
      <c r="A32" s="83"/>
      <c r="B32" s="99"/>
      <c r="C32" s="99"/>
      <c r="D32" s="97"/>
      <c r="V32" s="187"/>
      <c r="W32" s="187"/>
      <c r="X32" s="187"/>
      <c r="Y32" s="187"/>
      <c r="Z32" s="187"/>
      <c r="AA32" s="187"/>
      <c r="AB32" s="187"/>
      <c r="AC32" s="187"/>
      <c r="AD32" s="187"/>
      <c r="AE32" s="187"/>
      <c r="AF32" s="187"/>
      <c r="AH32" s="188"/>
      <c r="AI32" s="188"/>
      <c r="AJ32" s="188"/>
      <c r="AK32" s="188"/>
      <c r="AL32" s="188"/>
      <c r="AM32" s="188"/>
      <c r="AN32" s="188"/>
      <c r="AO32" s="188"/>
      <c r="AP32" s="188"/>
      <c r="AQ32" s="188"/>
      <c r="AR32" s="188"/>
      <c r="AS32" s="188"/>
      <c r="AT32" s="188"/>
      <c r="AU32" s="188"/>
      <c r="AV32" s="188"/>
      <c r="AW32" s="188"/>
      <c r="AX32" s="188"/>
      <c r="AY32" s="188"/>
      <c r="AZ32" s="188"/>
      <c r="BA32" s="188"/>
    </row>
    <row r="33" spans="1:60" ht="8.1" customHeight="1" x14ac:dyDescent="0.4">
      <c r="A33" s="83"/>
      <c r="B33" s="87"/>
      <c r="C33" s="88"/>
      <c r="D33" s="97"/>
      <c r="V33" s="187"/>
      <c r="W33" s="187"/>
      <c r="X33" s="187"/>
      <c r="Y33" s="187"/>
      <c r="Z33" s="187"/>
      <c r="AA33" s="187"/>
      <c r="AB33" s="187"/>
      <c r="AC33" s="187"/>
      <c r="AD33" s="187"/>
      <c r="AE33" s="187"/>
      <c r="AF33" s="187"/>
      <c r="AH33" s="188"/>
      <c r="AI33" s="188"/>
      <c r="AJ33" s="188"/>
      <c r="AK33" s="188"/>
      <c r="AL33" s="188"/>
      <c r="AM33" s="188"/>
      <c r="AN33" s="188"/>
      <c r="AO33" s="188"/>
      <c r="AP33" s="188"/>
      <c r="AQ33" s="188"/>
      <c r="AR33" s="188"/>
      <c r="AS33" s="188"/>
      <c r="AT33" s="188"/>
      <c r="AU33" s="188"/>
      <c r="AV33" s="188"/>
      <c r="AW33" s="188"/>
      <c r="AX33" s="188"/>
      <c r="AY33" s="188"/>
      <c r="AZ33" s="188"/>
      <c r="BA33" s="188"/>
    </row>
    <row r="34" spans="1:60" ht="8.1" customHeight="1" x14ac:dyDescent="0.4">
      <c r="A34" s="83"/>
      <c r="B34" s="88"/>
      <c r="C34" s="88"/>
      <c r="D34" s="97"/>
      <c r="AH34" s="14"/>
      <c r="AI34" s="14"/>
      <c r="AJ34" s="14"/>
      <c r="AK34" s="14"/>
      <c r="AL34" s="14"/>
      <c r="AM34" s="14"/>
      <c r="AN34" s="14"/>
      <c r="AO34" s="14"/>
      <c r="AP34" s="14"/>
      <c r="AQ34" s="14"/>
      <c r="AR34" s="14"/>
      <c r="AS34" s="14"/>
      <c r="AT34" s="14"/>
      <c r="AU34" s="14"/>
      <c r="AV34" s="14"/>
      <c r="AW34" s="14"/>
      <c r="AX34" s="14"/>
      <c r="AY34" s="14"/>
      <c r="AZ34" s="14"/>
      <c r="BA34" s="14"/>
    </row>
    <row r="35" spans="1:60" ht="8.1" customHeight="1" x14ac:dyDescent="0.4">
      <c r="A35" s="83" t="s">
        <v>87</v>
      </c>
      <c r="B35" s="99" t="s">
        <v>79</v>
      </c>
      <c r="C35" s="99"/>
      <c r="D35" s="97"/>
      <c r="E35" s="29"/>
      <c r="F35" s="29"/>
      <c r="G35" s="189" t="s">
        <v>0</v>
      </c>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29"/>
      <c r="BA35" s="29"/>
    </row>
    <row r="36" spans="1:60" ht="8.1" customHeight="1" x14ac:dyDescent="0.4">
      <c r="A36" s="83"/>
      <c r="B36" s="99"/>
      <c r="C36" s="99"/>
      <c r="D36" s="97"/>
      <c r="E36" s="29"/>
      <c r="F36" s="2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29"/>
      <c r="BA36" s="29"/>
    </row>
    <row r="37" spans="1:60" ht="8.1" customHeight="1" x14ac:dyDescent="0.4">
      <c r="A37" s="83"/>
      <c r="B37" s="87"/>
      <c r="C37" s="88"/>
      <c r="D37" s="97"/>
      <c r="G37" s="189" t="s">
        <v>5</v>
      </c>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row>
    <row r="38" spans="1:60" ht="8.1" customHeight="1" x14ac:dyDescent="0.4">
      <c r="A38" s="83"/>
      <c r="B38" s="88"/>
      <c r="C38" s="88"/>
      <c r="D38" s="97"/>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row>
    <row r="39" spans="1:60" ht="8.1" customHeight="1" x14ac:dyDescent="0.4">
      <c r="A39" s="83" t="s">
        <v>88</v>
      </c>
      <c r="B39" s="94" t="s">
        <v>96</v>
      </c>
      <c r="C39" s="94"/>
      <c r="D39" s="97"/>
    </row>
    <row r="40" spans="1:60" ht="8.1" customHeight="1" x14ac:dyDescent="0.4">
      <c r="A40" s="83"/>
      <c r="B40" s="94"/>
      <c r="C40" s="94"/>
      <c r="D40" s="97"/>
      <c r="F40" s="110" t="s">
        <v>114</v>
      </c>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row>
    <row r="41" spans="1:60" ht="8.1" customHeight="1" x14ac:dyDescent="0.4">
      <c r="A41" s="83"/>
      <c r="B41" s="87"/>
      <c r="C41" s="88"/>
      <c r="D41" s="97"/>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row>
    <row r="42" spans="1:60" ht="8.1" customHeight="1" x14ac:dyDescent="0.4">
      <c r="A42" s="83"/>
      <c r="B42" s="88"/>
      <c r="C42" s="88"/>
      <c r="D42" s="97"/>
      <c r="F42" s="111" t="s">
        <v>6</v>
      </c>
      <c r="G42" s="122"/>
      <c r="H42" s="122"/>
      <c r="I42" s="122"/>
      <c r="J42" s="122"/>
      <c r="K42" s="122"/>
      <c r="L42" s="122"/>
      <c r="M42" s="122"/>
      <c r="N42" s="122"/>
      <c r="O42" s="122"/>
      <c r="P42" s="122"/>
      <c r="Q42" s="122"/>
      <c r="R42" s="122"/>
      <c r="S42" s="122"/>
      <c r="T42" s="122"/>
      <c r="U42" s="122"/>
      <c r="V42" s="122"/>
      <c r="W42" s="122"/>
      <c r="X42" s="122"/>
      <c r="Y42" s="122"/>
      <c r="Z42" s="122"/>
      <c r="AA42" s="122"/>
      <c r="AB42" s="122"/>
      <c r="AC42" s="133"/>
      <c r="AD42" s="111" t="s">
        <v>7</v>
      </c>
      <c r="AE42" s="122"/>
      <c r="AF42" s="122"/>
      <c r="AG42" s="122"/>
      <c r="AH42" s="122"/>
      <c r="AI42" s="122"/>
      <c r="AJ42" s="122"/>
      <c r="AK42" s="122"/>
      <c r="AL42" s="122"/>
      <c r="AM42" s="122"/>
      <c r="AN42" s="122"/>
      <c r="AO42" s="122"/>
      <c r="AP42" s="133"/>
      <c r="AQ42" s="111" t="s">
        <v>8</v>
      </c>
      <c r="AR42" s="122"/>
      <c r="AS42" s="122"/>
      <c r="AT42" s="122"/>
      <c r="AU42" s="122"/>
      <c r="AV42" s="122"/>
      <c r="AW42" s="122"/>
      <c r="AX42" s="122"/>
      <c r="AY42" s="122"/>
      <c r="AZ42" s="133"/>
    </row>
    <row r="43" spans="1:60" ht="8.1" customHeight="1" x14ac:dyDescent="0.4">
      <c r="A43" s="62" t="s">
        <v>114</v>
      </c>
      <c r="B43" s="63"/>
      <c r="C43" s="64"/>
      <c r="D43" s="97"/>
      <c r="F43" s="113"/>
      <c r="G43" s="135"/>
      <c r="H43" s="135"/>
      <c r="I43" s="135"/>
      <c r="J43" s="135"/>
      <c r="K43" s="135"/>
      <c r="L43" s="135"/>
      <c r="M43" s="135"/>
      <c r="N43" s="135"/>
      <c r="O43" s="135"/>
      <c r="P43" s="135"/>
      <c r="Q43" s="135"/>
      <c r="R43" s="135"/>
      <c r="S43" s="135"/>
      <c r="T43" s="135"/>
      <c r="U43" s="135"/>
      <c r="V43" s="135"/>
      <c r="W43" s="135"/>
      <c r="X43" s="135"/>
      <c r="Y43" s="135"/>
      <c r="Z43" s="135"/>
      <c r="AA43" s="135"/>
      <c r="AB43" s="135"/>
      <c r="AC43" s="136"/>
      <c r="AD43" s="113"/>
      <c r="AE43" s="135"/>
      <c r="AF43" s="135"/>
      <c r="AG43" s="135"/>
      <c r="AH43" s="135"/>
      <c r="AI43" s="135"/>
      <c r="AJ43" s="135"/>
      <c r="AK43" s="135"/>
      <c r="AL43" s="135"/>
      <c r="AM43" s="135"/>
      <c r="AN43" s="135"/>
      <c r="AO43" s="135"/>
      <c r="AP43" s="136"/>
      <c r="AQ43" s="113"/>
      <c r="AR43" s="135"/>
      <c r="AS43" s="135"/>
      <c r="AT43" s="135"/>
      <c r="AU43" s="135"/>
      <c r="AV43" s="135"/>
      <c r="AW43" s="135"/>
      <c r="AX43" s="135"/>
      <c r="AY43" s="135"/>
      <c r="AZ43" s="136"/>
    </row>
    <row r="44" spans="1:60" ht="8.1" customHeight="1" x14ac:dyDescent="0.4">
      <c r="A44" s="65"/>
      <c r="B44" s="66"/>
      <c r="C44" s="67"/>
      <c r="D44" s="97"/>
      <c r="F44" s="159" t="s">
        <v>134</v>
      </c>
      <c r="G44" s="160"/>
      <c r="H44" s="160"/>
      <c r="I44" s="160"/>
      <c r="J44" s="160"/>
      <c r="K44" s="160"/>
      <c r="L44" s="160"/>
      <c r="M44" s="160"/>
      <c r="N44" s="160"/>
      <c r="O44" s="160"/>
      <c r="P44" s="160"/>
      <c r="Q44" s="160"/>
      <c r="R44" s="160"/>
      <c r="S44" s="160"/>
      <c r="T44" s="160"/>
      <c r="U44" s="160"/>
      <c r="V44" s="160"/>
      <c r="W44" s="160"/>
      <c r="X44" s="160"/>
      <c r="Y44" s="160"/>
      <c r="Z44" s="160"/>
      <c r="AA44" s="160"/>
      <c r="AB44" s="160"/>
      <c r="AC44" s="161"/>
      <c r="AD44" s="181" t="str">
        <f>IF(B47="","",B47)</f>
        <v/>
      </c>
      <c r="AE44" s="182"/>
      <c r="AF44" s="182"/>
      <c r="AG44" s="182"/>
      <c r="AH44" s="182"/>
      <c r="AI44" s="182"/>
      <c r="AJ44" s="182"/>
      <c r="AK44" s="182"/>
      <c r="AL44" s="182"/>
      <c r="AM44" s="182"/>
      <c r="AN44" s="182"/>
      <c r="AO44" s="182"/>
      <c r="AP44" s="183"/>
      <c r="AQ44" s="111">
        <f>IF(AD44&gt;=0.6,0,IF(AD44&gt;=0.55,30,IF(AD44&gt;=0.5,35,IF(AD44&gt;=0.45,40,IF(AD44&gt;=0.4,45,IF(AD44&gt;=0.35,50,IF(AD44&gt;=0.3,55,IF(AD44&gt;0,60,0))))))))</f>
        <v>0</v>
      </c>
      <c r="AR44" s="122"/>
      <c r="AS44" s="122"/>
      <c r="AT44" s="122"/>
      <c r="AU44" s="122"/>
      <c r="AV44" s="122"/>
      <c r="AW44" s="112"/>
      <c r="AX44" s="132" t="s">
        <v>10</v>
      </c>
      <c r="AY44" s="122"/>
      <c r="AZ44" s="133"/>
    </row>
    <row r="45" spans="1:60" ht="8.1" customHeight="1" x14ac:dyDescent="0.4">
      <c r="A45" s="83" t="s">
        <v>89</v>
      </c>
      <c r="B45" s="94" t="s">
        <v>136</v>
      </c>
      <c r="C45" s="94"/>
      <c r="D45" s="97"/>
      <c r="F45" s="162"/>
      <c r="G45" s="163"/>
      <c r="H45" s="163"/>
      <c r="I45" s="163"/>
      <c r="J45" s="163"/>
      <c r="K45" s="163"/>
      <c r="L45" s="163"/>
      <c r="M45" s="163"/>
      <c r="N45" s="163"/>
      <c r="O45" s="163"/>
      <c r="P45" s="163"/>
      <c r="Q45" s="163"/>
      <c r="R45" s="163"/>
      <c r="S45" s="163"/>
      <c r="T45" s="163"/>
      <c r="U45" s="163"/>
      <c r="V45" s="163"/>
      <c r="W45" s="163"/>
      <c r="X45" s="163"/>
      <c r="Y45" s="163"/>
      <c r="Z45" s="163"/>
      <c r="AA45" s="163"/>
      <c r="AB45" s="163"/>
      <c r="AC45" s="164"/>
      <c r="AD45" s="184"/>
      <c r="AE45" s="185"/>
      <c r="AF45" s="185"/>
      <c r="AG45" s="185"/>
      <c r="AH45" s="185"/>
      <c r="AI45" s="185"/>
      <c r="AJ45" s="185"/>
      <c r="AK45" s="185"/>
      <c r="AL45" s="185"/>
      <c r="AM45" s="185"/>
      <c r="AN45" s="185"/>
      <c r="AO45" s="185"/>
      <c r="AP45" s="186"/>
      <c r="AQ45" s="171"/>
      <c r="AR45" s="121"/>
      <c r="AS45" s="121"/>
      <c r="AT45" s="121"/>
      <c r="AU45" s="121"/>
      <c r="AV45" s="121"/>
      <c r="AW45" s="172"/>
      <c r="AX45" s="141"/>
      <c r="AY45" s="121"/>
      <c r="AZ45" s="142"/>
    </row>
    <row r="46" spans="1:60" ht="8.1" customHeight="1" x14ac:dyDescent="0.4">
      <c r="A46" s="83"/>
      <c r="B46" s="94"/>
      <c r="C46" s="94"/>
      <c r="D46" s="97"/>
      <c r="F46" s="162"/>
      <c r="G46" s="163"/>
      <c r="H46" s="163"/>
      <c r="I46" s="163"/>
      <c r="J46" s="163"/>
      <c r="K46" s="163"/>
      <c r="L46" s="163"/>
      <c r="M46" s="163"/>
      <c r="N46" s="163"/>
      <c r="O46" s="163"/>
      <c r="P46" s="163"/>
      <c r="Q46" s="163"/>
      <c r="R46" s="163"/>
      <c r="S46" s="163"/>
      <c r="T46" s="163"/>
      <c r="U46" s="163"/>
      <c r="V46" s="163"/>
      <c r="W46" s="163"/>
      <c r="X46" s="163"/>
      <c r="Y46" s="163"/>
      <c r="Z46" s="163"/>
      <c r="AA46" s="163"/>
      <c r="AB46" s="163"/>
      <c r="AC46" s="164"/>
      <c r="AD46" s="176" t="s">
        <v>9</v>
      </c>
      <c r="AE46" s="78"/>
      <c r="AF46" s="78"/>
      <c r="AG46" s="78"/>
      <c r="AH46" s="78"/>
      <c r="AI46" s="78"/>
      <c r="AJ46" s="78"/>
      <c r="AK46" s="78"/>
      <c r="AL46" s="78"/>
      <c r="AM46" s="78"/>
      <c r="AN46" s="78"/>
      <c r="AO46" s="78"/>
      <c r="AP46" s="177"/>
      <c r="AQ46" s="171"/>
      <c r="AR46" s="121"/>
      <c r="AS46" s="121"/>
      <c r="AT46" s="121"/>
      <c r="AU46" s="121"/>
      <c r="AV46" s="121"/>
      <c r="AW46" s="172"/>
      <c r="AX46" s="141"/>
      <c r="AY46" s="121"/>
      <c r="AZ46" s="142"/>
      <c r="BH46" s="11"/>
    </row>
    <row r="47" spans="1:60" ht="8.1" customHeight="1" x14ac:dyDescent="0.4">
      <c r="A47" s="83"/>
      <c r="B47" s="95"/>
      <c r="C47" s="85" t="s">
        <v>132</v>
      </c>
      <c r="D47" s="97"/>
      <c r="F47" s="173"/>
      <c r="G47" s="174"/>
      <c r="H47" s="174"/>
      <c r="I47" s="174"/>
      <c r="J47" s="174"/>
      <c r="K47" s="174"/>
      <c r="L47" s="174"/>
      <c r="M47" s="174"/>
      <c r="N47" s="174"/>
      <c r="O47" s="174"/>
      <c r="P47" s="174"/>
      <c r="Q47" s="174"/>
      <c r="R47" s="174"/>
      <c r="S47" s="174"/>
      <c r="T47" s="174"/>
      <c r="U47" s="174"/>
      <c r="V47" s="174"/>
      <c r="W47" s="174"/>
      <c r="X47" s="174"/>
      <c r="Y47" s="174"/>
      <c r="Z47" s="174"/>
      <c r="AA47" s="174"/>
      <c r="AB47" s="174"/>
      <c r="AC47" s="175"/>
      <c r="AD47" s="178"/>
      <c r="AE47" s="179"/>
      <c r="AF47" s="179"/>
      <c r="AG47" s="179"/>
      <c r="AH47" s="179"/>
      <c r="AI47" s="179"/>
      <c r="AJ47" s="179"/>
      <c r="AK47" s="179"/>
      <c r="AL47" s="179"/>
      <c r="AM47" s="179"/>
      <c r="AN47" s="179"/>
      <c r="AO47" s="179"/>
      <c r="AP47" s="180"/>
      <c r="AQ47" s="113"/>
      <c r="AR47" s="135"/>
      <c r="AS47" s="135"/>
      <c r="AT47" s="135"/>
      <c r="AU47" s="135"/>
      <c r="AV47" s="135"/>
      <c r="AW47" s="114"/>
      <c r="AX47" s="134"/>
      <c r="AY47" s="135"/>
      <c r="AZ47" s="136"/>
    </row>
    <row r="48" spans="1:60" ht="8.1" customHeight="1" x14ac:dyDescent="0.4">
      <c r="A48" s="83"/>
      <c r="B48" s="95"/>
      <c r="C48" s="86"/>
      <c r="D48" s="97"/>
      <c r="F48" s="159" t="s">
        <v>135</v>
      </c>
      <c r="G48" s="160"/>
      <c r="H48" s="160"/>
      <c r="I48" s="160"/>
      <c r="J48" s="160"/>
      <c r="K48" s="160"/>
      <c r="L48" s="160"/>
      <c r="M48" s="160"/>
      <c r="N48" s="160"/>
      <c r="O48" s="160"/>
      <c r="P48" s="160"/>
      <c r="Q48" s="160"/>
      <c r="R48" s="160"/>
      <c r="S48" s="160"/>
      <c r="T48" s="160"/>
      <c r="U48" s="160"/>
      <c r="V48" s="160"/>
      <c r="W48" s="160"/>
      <c r="X48" s="160"/>
      <c r="Y48" s="160"/>
      <c r="Z48" s="160"/>
      <c r="AA48" s="160"/>
      <c r="AB48" s="160"/>
      <c r="AC48" s="161"/>
      <c r="AD48" s="143" t="s">
        <v>12</v>
      </c>
      <c r="AE48" s="144"/>
      <c r="AF48" s="144"/>
      <c r="AG48" s="144"/>
      <c r="AH48" s="144"/>
      <c r="AI48" s="144"/>
      <c r="AJ48" s="144"/>
      <c r="AK48" s="144"/>
      <c r="AL48" s="144"/>
      <c r="AM48" s="144"/>
      <c r="AN48" s="144"/>
      <c r="AO48" s="144"/>
      <c r="AP48" s="145"/>
      <c r="AQ48" s="111" t="e">
        <f>IF(AD50&gt;100,0,IF(AD50&gt;=45,40,IF(AD50&gt;=30,30,IF(AD50&gt;=15,20,IF(AD50&gt;=5,15,IF(AD50&gt;0,10,IF(H73&gt;0,10,IF(AF73&gt;0,10,IF(S85&gt;0,10,0)))))))))</f>
        <v>#VALUE!</v>
      </c>
      <c r="AR48" s="122"/>
      <c r="AS48" s="122"/>
      <c r="AT48" s="122"/>
      <c r="AU48" s="122"/>
      <c r="AV48" s="122"/>
      <c r="AW48" s="112"/>
      <c r="AX48" s="132" t="s">
        <v>13</v>
      </c>
      <c r="AY48" s="122"/>
      <c r="AZ48" s="133"/>
      <c r="BB48" s="78" t="s">
        <v>73</v>
      </c>
      <c r="BC48" s="76" t="e">
        <f>ROUNDDOWN(BC75+BC79,1)</f>
        <v>#VALUE!</v>
      </c>
      <c r="BD48" s="77" t="s">
        <v>75</v>
      </c>
    </row>
    <row r="49" spans="1:59" ht="8.1" customHeight="1" x14ac:dyDescent="0.4">
      <c r="A49" s="83" t="s">
        <v>90</v>
      </c>
      <c r="B49" s="94" t="s">
        <v>111</v>
      </c>
      <c r="C49" s="94"/>
      <c r="D49" s="97"/>
      <c r="F49" s="162"/>
      <c r="G49" s="163"/>
      <c r="H49" s="163"/>
      <c r="I49" s="163"/>
      <c r="J49" s="163"/>
      <c r="K49" s="163"/>
      <c r="L49" s="163"/>
      <c r="M49" s="163"/>
      <c r="N49" s="163"/>
      <c r="O49" s="163"/>
      <c r="P49" s="163"/>
      <c r="Q49" s="163"/>
      <c r="R49" s="163"/>
      <c r="S49" s="163"/>
      <c r="T49" s="163"/>
      <c r="U49" s="163"/>
      <c r="V49" s="163"/>
      <c r="W49" s="163"/>
      <c r="X49" s="163"/>
      <c r="Y49" s="163"/>
      <c r="Z49" s="163"/>
      <c r="AA49" s="163"/>
      <c r="AB49" s="163"/>
      <c r="AC49" s="164"/>
      <c r="AD49" s="146"/>
      <c r="AE49" s="147"/>
      <c r="AF49" s="147"/>
      <c r="AG49" s="147"/>
      <c r="AH49" s="147"/>
      <c r="AI49" s="147"/>
      <c r="AJ49" s="147"/>
      <c r="AK49" s="147"/>
      <c r="AL49" s="147"/>
      <c r="AM49" s="147"/>
      <c r="AN49" s="147"/>
      <c r="AO49" s="147"/>
      <c r="AP49" s="148"/>
      <c r="AQ49" s="171"/>
      <c r="AR49" s="121"/>
      <c r="AS49" s="121"/>
      <c r="AT49" s="121"/>
      <c r="AU49" s="121"/>
      <c r="AV49" s="121"/>
      <c r="AW49" s="172"/>
      <c r="AX49" s="141"/>
      <c r="AY49" s="121"/>
      <c r="AZ49" s="142"/>
      <c r="BB49" s="78"/>
      <c r="BC49" s="76"/>
      <c r="BD49" s="77"/>
      <c r="BE49" s="11"/>
      <c r="BF49" s="35"/>
      <c r="BG49" s="35"/>
    </row>
    <row r="50" spans="1:59" ht="8.1" customHeight="1" x14ac:dyDescent="0.4">
      <c r="A50" s="83"/>
      <c r="B50" s="94"/>
      <c r="C50" s="94"/>
      <c r="D50" s="97"/>
      <c r="F50" s="162"/>
      <c r="G50" s="163"/>
      <c r="H50" s="163"/>
      <c r="I50" s="163"/>
      <c r="J50" s="163"/>
      <c r="K50" s="163"/>
      <c r="L50" s="163"/>
      <c r="M50" s="163"/>
      <c r="N50" s="163"/>
      <c r="O50" s="163"/>
      <c r="P50" s="163"/>
      <c r="Q50" s="163"/>
      <c r="R50" s="163"/>
      <c r="S50" s="163"/>
      <c r="T50" s="163"/>
      <c r="U50" s="163"/>
      <c r="V50" s="163"/>
      <c r="W50" s="163"/>
      <c r="X50" s="163"/>
      <c r="Y50" s="163"/>
      <c r="Z50" s="163"/>
      <c r="AA50" s="163"/>
      <c r="AB50" s="163"/>
      <c r="AC50" s="164"/>
      <c r="AD50" s="149" t="e">
        <f>BC48</f>
        <v>#VALUE!</v>
      </c>
      <c r="AE50" s="150"/>
      <c r="AF50" s="150"/>
      <c r="AG50" s="150"/>
      <c r="AH50" s="150"/>
      <c r="AI50" s="150"/>
      <c r="AJ50" s="150"/>
      <c r="AK50" s="150"/>
      <c r="AL50" s="150"/>
      <c r="AM50" s="150"/>
      <c r="AN50" s="153" t="s">
        <v>11</v>
      </c>
      <c r="AO50" s="154"/>
      <c r="AP50" s="155"/>
      <c r="AQ50" s="171"/>
      <c r="AR50" s="121"/>
      <c r="AS50" s="121"/>
      <c r="AT50" s="121"/>
      <c r="AU50" s="121"/>
      <c r="AV50" s="121"/>
      <c r="AW50" s="172"/>
      <c r="AX50" s="141"/>
      <c r="AY50" s="121"/>
      <c r="AZ50" s="142"/>
      <c r="BB50" s="33"/>
      <c r="BC50" s="20"/>
      <c r="BD50" s="11"/>
    </row>
    <row r="51" spans="1:59" ht="8.1" customHeight="1" x14ac:dyDescent="0.4">
      <c r="A51" s="83"/>
      <c r="B51" s="84"/>
      <c r="C51" s="85" t="s">
        <v>27</v>
      </c>
      <c r="D51" s="97"/>
      <c r="F51" s="162"/>
      <c r="G51" s="163"/>
      <c r="H51" s="163"/>
      <c r="I51" s="163"/>
      <c r="J51" s="163"/>
      <c r="K51" s="163"/>
      <c r="L51" s="163"/>
      <c r="M51" s="163"/>
      <c r="N51" s="163"/>
      <c r="O51" s="163"/>
      <c r="P51" s="163"/>
      <c r="Q51" s="163"/>
      <c r="R51" s="163"/>
      <c r="S51" s="163"/>
      <c r="T51" s="163"/>
      <c r="U51" s="163"/>
      <c r="V51" s="163"/>
      <c r="W51" s="163"/>
      <c r="X51" s="163"/>
      <c r="Y51" s="163"/>
      <c r="Z51" s="163"/>
      <c r="AA51" s="163"/>
      <c r="AB51" s="163"/>
      <c r="AC51" s="164"/>
      <c r="AD51" s="151"/>
      <c r="AE51" s="152"/>
      <c r="AF51" s="152"/>
      <c r="AG51" s="152"/>
      <c r="AH51" s="152"/>
      <c r="AI51" s="152"/>
      <c r="AJ51" s="152"/>
      <c r="AK51" s="152"/>
      <c r="AL51" s="152"/>
      <c r="AM51" s="152"/>
      <c r="AN51" s="156"/>
      <c r="AO51" s="157"/>
      <c r="AP51" s="158"/>
      <c r="AQ51" s="171"/>
      <c r="AR51" s="121"/>
      <c r="AS51" s="121"/>
      <c r="AT51" s="121"/>
      <c r="AU51" s="121"/>
      <c r="AV51" s="121"/>
      <c r="AW51" s="172"/>
      <c r="AX51" s="141"/>
      <c r="AY51" s="121"/>
      <c r="AZ51" s="142"/>
    </row>
    <row r="52" spans="1:59" ht="8.1" customHeight="1" x14ac:dyDescent="0.4">
      <c r="A52" s="83"/>
      <c r="B52" s="84"/>
      <c r="C52" s="86"/>
      <c r="D52" s="97"/>
      <c r="F52" s="162"/>
      <c r="G52" s="163"/>
      <c r="H52" s="163"/>
      <c r="I52" s="163"/>
      <c r="J52" s="163"/>
      <c r="K52" s="163"/>
      <c r="L52" s="163"/>
      <c r="M52" s="163"/>
      <c r="N52" s="163"/>
      <c r="O52" s="163"/>
      <c r="P52" s="163"/>
      <c r="Q52" s="163"/>
      <c r="R52" s="163"/>
      <c r="S52" s="163"/>
      <c r="T52" s="163"/>
      <c r="U52" s="163"/>
      <c r="V52" s="163"/>
      <c r="W52" s="163"/>
      <c r="X52" s="163"/>
      <c r="Y52" s="163"/>
      <c r="Z52" s="163"/>
      <c r="AA52" s="163"/>
      <c r="AB52" s="163"/>
      <c r="AC52" s="164"/>
      <c r="AD52" s="165" t="s">
        <v>40</v>
      </c>
      <c r="AE52" s="166"/>
      <c r="AF52" s="166"/>
      <c r="AG52" s="166"/>
      <c r="AH52" s="166"/>
      <c r="AI52" s="166"/>
      <c r="AJ52" s="166"/>
      <c r="AK52" s="166"/>
      <c r="AL52" s="166"/>
      <c r="AM52" s="166"/>
      <c r="AN52" s="166"/>
      <c r="AO52" s="166"/>
      <c r="AP52" s="167"/>
      <c r="AQ52" s="171"/>
      <c r="AR52" s="121"/>
      <c r="AS52" s="121"/>
      <c r="AT52" s="121"/>
      <c r="AU52" s="121"/>
      <c r="AV52" s="121"/>
      <c r="AW52" s="172"/>
      <c r="AX52" s="141"/>
      <c r="AY52" s="121"/>
      <c r="AZ52" s="142"/>
    </row>
    <row r="53" spans="1:59" ht="8.1" customHeight="1" x14ac:dyDescent="0.4">
      <c r="A53" s="83" t="s">
        <v>91</v>
      </c>
      <c r="B53" s="100" t="s">
        <v>116</v>
      </c>
      <c r="C53" s="101"/>
      <c r="D53" s="97"/>
      <c r="F53" s="162"/>
      <c r="G53" s="163"/>
      <c r="H53" s="163"/>
      <c r="I53" s="163"/>
      <c r="J53" s="163"/>
      <c r="K53" s="163"/>
      <c r="L53" s="163"/>
      <c r="M53" s="163"/>
      <c r="N53" s="163"/>
      <c r="O53" s="163"/>
      <c r="P53" s="163"/>
      <c r="Q53" s="163"/>
      <c r="R53" s="163"/>
      <c r="S53" s="163"/>
      <c r="T53" s="163"/>
      <c r="U53" s="163"/>
      <c r="V53" s="163"/>
      <c r="W53" s="163"/>
      <c r="X53" s="163"/>
      <c r="Y53" s="163"/>
      <c r="Z53" s="163"/>
      <c r="AA53" s="163"/>
      <c r="AB53" s="163"/>
      <c r="AC53" s="164"/>
      <c r="AD53" s="168"/>
      <c r="AE53" s="169"/>
      <c r="AF53" s="169"/>
      <c r="AG53" s="169"/>
      <c r="AH53" s="169"/>
      <c r="AI53" s="169"/>
      <c r="AJ53" s="169"/>
      <c r="AK53" s="169"/>
      <c r="AL53" s="169"/>
      <c r="AM53" s="169"/>
      <c r="AN53" s="169"/>
      <c r="AO53" s="169"/>
      <c r="AP53" s="170"/>
      <c r="AQ53" s="113"/>
      <c r="AR53" s="135"/>
      <c r="AS53" s="135"/>
      <c r="AT53" s="135"/>
      <c r="AU53" s="135"/>
      <c r="AV53" s="135"/>
      <c r="AW53" s="114"/>
      <c r="AX53" s="134"/>
      <c r="AY53" s="135"/>
      <c r="AZ53" s="136"/>
    </row>
    <row r="54" spans="1:59" ht="8.1" customHeight="1" x14ac:dyDescent="0.4">
      <c r="A54" s="83"/>
      <c r="B54" s="101"/>
      <c r="C54" s="101"/>
      <c r="D54" s="97"/>
      <c r="F54" s="137" t="s">
        <v>14</v>
      </c>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t="e">
        <f>AQ44+AQ48</f>
        <v>#VALUE!</v>
      </c>
      <c r="AR54" s="137"/>
      <c r="AS54" s="137"/>
      <c r="AT54" s="137"/>
      <c r="AU54" s="137"/>
      <c r="AV54" s="137"/>
      <c r="AW54" s="102"/>
      <c r="AX54" s="138" t="s">
        <v>13</v>
      </c>
      <c r="AY54" s="137"/>
      <c r="AZ54" s="137"/>
    </row>
    <row r="55" spans="1:59" ht="8.1" customHeight="1" x14ac:dyDescent="0.4">
      <c r="A55" s="83"/>
      <c r="B55" s="84"/>
      <c r="C55" s="85" t="s">
        <v>27</v>
      </c>
      <c r="D55" s="9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c r="AN55" s="137"/>
      <c r="AO55" s="137"/>
      <c r="AP55" s="137"/>
      <c r="AQ55" s="137"/>
      <c r="AR55" s="137"/>
      <c r="AS55" s="137"/>
      <c r="AT55" s="137"/>
      <c r="AU55" s="137"/>
      <c r="AV55" s="137"/>
      <c r="AW55" s="102"/>
      <c r="AX55" s="138"/>
      <c r="AY55" s="137"/>
      <c r="AZ55" s="137"/>
    </row>
    <row r="56" spans="1:59" ht="8.1" customHeight="1" x14ac:dyDescent="0.4">
      <c r="A56" s="83"/>
      <c r="B56" s="84"/>
      <c r="C56" s="86"/>
      <c r="D56" s="97"/>
    </row>
    <row r="57" spans="1:59" ht="8.1" customHeight="1" x14ac:dyDescent="0.4">
      <c r="A57" s="83" t="s">
        <v>92</v>
      </c>
      <c r="B57" s="79" t="s">
        <v>21</v>
      </c>
      <c r="C57" s="80"/>
      <c r="D57" s="97"/>
      <c r="E57" s="16"/>
      <c r="F57" s="139" t="s">
        <v>70</v>
      </c>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139"/>
      <c r="AP57" s="139"/>
      <c r="AQ57" s="139"/>
      <c r="AR57" s="139"/>
      <c r="AS57" s="139"/>
      <c r="AT57" s="139"/>
      <c r="AU57" s="139"/>
      <c r="AV57" s="139"/>
      <c r="AW57" s="139"/>
      <c r="AX57" s="139"/>
      <c r="AY57" s="139"/>
      <c r="AZ57" s="139"/>
      <c r="BA57" s="17"/>
    </row>
    <row r="58" spans="1:59" ht="8.1" customHeight="1" x14ac:dyDescent="0.4">
      <c r="A58" s="83"/>
      <c r="B58" s="80"/>
      <c r="C58" s="80"/>
      <c r="D58" s="97"/>
      <c r="E58" s="18"/>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c r="AV58" s="140"/>
      <c r="AW58" s="140"/>
      <c r="AX58" s="140"/>
      <c r="AY58" s="140"/>
      <c r="AZ58" s="140"/>
      <c r="BA58" s="19"/>
    </row>
    <row r="59" spans="1:59" ht="8.1" customHeight="1" x14ac:dyDescent="0.4">
      <c r="A59" s="83"/>
      <c r="B59" s="84"/>
      <c r="C59" s="85" t="s">
        <v>27</v>
      </c>
      <c r="D59" s="97"/>
      <c r="E59" s="18"/>
      <c r="F59" s="121" t="s">
        <v>15</v>
      </c>
      <c r="G59" s="121"/>
      <c r="H59" s="121"/>
      <c r="I59" s="121"/>
      <c r="J59" s="121"/>
      <c r="K59" s="121"/>
      <c r="L59" s="121"/>
      <c r="M59" s="121"/>
      <c r="N59" s="121"/>
      <c r="O59" s="121"/>
      <c r="P59" s="121"/>
      <c r="Q59" s="121"/>
      <c r="R59" s="121"/>
      <c r="S59" s="121"/>
      <c r="T59" s="121"/>
      <c r="U59" s="121"/>
      <c r="V59" s="121"/>
      <c r="W59" s="121"/>
      <c r="X59" s="121"/>
      <c r="Y59" s="121"/>
      <c r="Z59" s="121"/>
      <c r="AA59" s="123" t="s">
        <v>16</v>
      </c>
      <c r="AB59" s="123"/>
      <c r="AC59" s="123"/>
      <c r="AD59" s="123"/>
      <c r="AE59" s="123"/>
      <c r="AF59" s="123"/>
      <c r="AG59" s="123"/>
      <c r="AH59" s="123"/>
      <c r="AI59" s="123"/>
      <c r="AJ59" s="123"/>
      <c r="AK59" s="123"/>
      <c r="AL59" s="123"/>
      <c r="AM59" s="123"/>
      <c r="AN59" s="123"/>
      <c r="AO59" s="123"/>
      <c r="AP59" s="123"/>
      <c r="AQ59" s="123"/>
      <c r="AR59" s="123"/>
      <c r="AS59" s="123"/>
      <c r="AT59" s="123"/>
      <c r="AU59" s="123"/>
      <c r="AV59" s="121" t="s">
        <v>17</v>
      </c>
      <c r="AW59" s="121"/>
      <c r="AX59" s="121">
        <v>100</v>
      </c>
      <c r="AY59" s="121"/>
      <c r="AZ59" s="121"/>
      <c r="BA59" s="19"/>
    </row>
    <row r="60" spans="1:59" ht="8.1" customHeight="1" x14ac:dyDescent="0.4">
      <c r="A60" s="83"/>
      <c r="B60" s="84"/>
      <c r="C60" s="86"/>
      <c r="D60" s="97"/>
      <c r="E60" s="18"/>
      <c r="F60" s="121"/>
      <c r="G60" s="121"/>
      <c r="H60" s="121"/>
      <c r="I60" s="121"/>
      <c r="J60" s="121"/>
      <c r="K60" s="121"/>
      <c r="L60" s="121"/>
      <c r="M60" s="121"/>
      <c r="N60" s="121"/>
      <c r="O60" s="121"/>
      <c r="P60" s="121"/>
      <c r="Q60" s="121"/>
      <c r="R60" s="121"/>
      <c r="S60" s="121"/>
      <c r="T60" s="121"/>
      <c r="U60" s="121"/>
      <c r="V60" s="121"/>
      <c r="W60" s="121"/>
      <c r="X60" s="121"/>
      <c r="Y60" s="121"/>
      <c r="Z60" s="121"/>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1"/>
      <c r="AW60" s="121"/>
      <c r="AX60" s="121"/>
      <c r="AY60" s="121"/>
      <c r="AZ60" s="121"/>
      <c r="BA60" s="19"/>
    </row>
    <row r="61" spans="1:59" ht="8.1" customHeight="1" x14ac:dyDescent="0.4">
      <c r="A61" s="83" t="s">
        <v>93</v>
      </c>
      <c r="B61" s="79" t="s">
        <v>22</v>
      </c>
      <c r="C61" s="80"/>
      <c r="D61" s="97"/>
      <c r="E61" s="18"/>
      <c r="F61" s="121"/>
      <c r="G61" s="121"/>
      <c r="H61" s="121"/>
      <c r="I61" s="121"/>
      <c r="J61" s="121"/>
      <c r="K61" s="121"/>
      <c r="L61" s="121"/>
      <c r="M61" s="121"/>
      <c r="N61" s="121"/>
      <c r="O61" s="121"/>
      <c r="P61" s="121"/>
      <c r="Q61" s="121"/>
      <c r="R61" s="121"/>
      <c r="S61" s="121"/>
      <c r="T61" s="121"/>
      <c r="U61" s="121"/>
      <c r="V61" s="121"/>
      <c r="W61" s="121"/>
      <c r="X61" s="121"/>
      <c r="Y61" s="121"/>
      <c r="Z61" s="121"/>
      <c r="AA61" s="122" t="s">
        <v>18</v>
      </c>
      <c r="AB61" s="122"/>
      <c r="AC61" s="122"/>
      <c r="AD61" s="122"/>
      <c r="AE61" s="122"/>
      <c r="AF61" s="122"/>
      <c r="AG61" s="122"/>
      <c r="AH61" s="122"/>
      <c r="AI61" s="122"/>
      <c r="AJ61" s="122"/>
      <c r="AK61" s="122"/>
      <c r="AL61" s="122"/>
      <c r="AM61" s="122"/>
      <c r="AN61" s="122"/>
      <c r="AO61" s="122"/>
      <c r="AP61" s="122"/>
      <c r="AQ61" s="122"/>
      <c r="AR61" s="122"/>
      <c r="AS61" s="122"/>
      <c r="AT61" s="122"/>
      <c r="AU61" s="122"/>
      <c r="AV61" s="121"/>
      <c r="AW61" s="121"/>
      <c r="AX61" s="121"/>
      <c r="AY61" s="121"/>
      <c r="AZ61" s="121"/>
      <c r="BA61" s="19"/>
    </row>
    <row r="62" spans="1:59" ht="8.1" customHeight="1" x14ac:dyDescent="0.4">
      <c r="A62" s="83"/>
      <c r="B62" s="80"/>
      <c r="C62" s="80"/>
      <c r="D62" s="97"/>
      <c r="E62" s="18"/>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1"/>
      <c r="AY62" s="121"/>
      <c r="AZ62" s="121"/>
      <c r="BA62" s="19"/>
    </row>
    <row r="63" spans="1:59" ht="8.1" customHeight="1" x14ac:dyDescent="0.4">
      <c r="A63" s="83"/>
      <c r="B63" s="84"/>
      <c r="C63" s="85" t="s">
        <v>112</v>
      </c>
      <c r="D63" s="97"/>
      <c r="E63" s="1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19"/>
    </row>
    <row r="64" spans="1:59" ht="8.1" customHeight="1" x14ac:dyDescent="0.4">
      <c r="A64" s="83"/>
      <c r="B64" s="84"/>
      <c r="C64" s="86"/>
      <c r="D64" s="97"/>
      <c r="E64" s="18"/>
      <c r="F64" s="125" t="s">
        <v>19</v>
      </c>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125"/>
      <c r="AZ64" s="125"/>
      <c r="BA64" s="19"/>
    </row>
    <row r="65" spans="1:60" ht="8.1" customHeight="1" x14ac:dyDescent="0.4">
      <c r="A65" s="83" t="s">
        <v>94</v>
      </c>
      <c r="B65" s="79" t="s">
        <v>31</v>
      </c>
      <c r="C65" s="80"/>
      <c r="D65" s="97"/>
      <c r="E65" s="18"/>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125"/>
      <c r="AZ65" s="125"/>
      <c r="BA65" s="19"/>
    </row>
    <row r="66" spans="1:60" ht="8.1" customHeight="1" x14ac:dyDescent="0.4">
      <c r="A66" s="83"/>
      <c r="B66" s="80"/>
      <c r="C66" s="80"/>
      <c r="D66" s="97"/>
      <c r="E66" s="18"/>
      <c r="F66" s="125" t="s">
        <v>20</v>
      </c>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5"/>
      <c r="AY66" s="125"/>
      <c r="AZ66" s="125"/>
      <c r="BA66" s="19"/>
    </row>
    <row r="67" spans="1:60" ht="8.1" customHeight="1" x14ac:dyDescent="0.4">
      <c r="A67" s="83"/>
      <c r="B67" s="84"/>
      <c r="C67" s="85" t="s">
        <v>113</v>
      </c>
      <c r="D67" s="97"/>
      <c r="E67" s="18"/>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125"/>
      <c r="AZ67" s="125"/>
      <c r="BA67" s="19"/>
    </row>
    <row r="68" spans="1:60" ht="8.1" customHeight="1" x14ac:dyDescent="0.4">
      <c r="A68" s="83"/>
      <c r="B68" s="84"/>
      <c r="C68" s="86"/>
      <c r="D68" s="97"/>
      <c r="E68" s="18"/>
      <c r="F68" s="125" t="s">
        <v>21</v>
      </c>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125"/>
      <c r="AL68" s="125"/>
      <c r="AM68" s="125"/>
      <c r="AN68" s="125"/>
      <c r="AO68" s="125"/>
      <c r="AP68" s="125"/>
      <c r="AQ68" s="125"/>
      <c r="AR68" s="125"/>
      <c r="AS68" s="125"/>
      <c r="AT68" s="125"/>
      <c r="AU68" s="125"/>
      <c r="AV68" s="125"/>
      <c r="AW68" s="125"/>
      <c r="AX68" s="125"/>
      <c r="AY68" s="125"/>
      <c r="AZ68" s="125"/>
      <c r="BA68" s="19"/>
    </row>
    <row r="69" spans="1:60" ht="8.1" customHeight="1" x14ac:dyDescent="0.4">
      <c r="A69" s="68" t="s">
        <v>100</v>
      </c>
      <c r="B69" s="69"/>
      <c r="C69" s="70"/>
      <c r="D69" s="97"/>
      <c r="E69" s="18"/>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125"/>
      <c r="AZ69" s="125"/>
      <c r="BA69" s="19"/>
    </row>
    <row r="70" spans="1:60" ht="8.1" customHeight="1" x14ac:dyDescent="0.4">
      <c r="A70" s="71"/>
      <c r="B70" s="72"/>
      <c r="C70" s="73"/>
      <c r="D70" s="97"/>
      <c r="E70" s="18"/>
      <c r="F70" s="125" t="s">
        <v>22</v>
      </c>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125"/>
      <c r="AZ70" s="125"/>
      <c r="BA70" s="19"/>
    </row>
    <row r="71" spans="1:60" ht="8.1" customHeight="1" x14ac:dyDescent="0.4">
      <c r="A71" s="83" t="s">
        <v>95</v>
      </c>
      <c r="B71" s="79" t="s">
        <v>32</v>
      </c>
      <c r="C71" s="80"/>
      <c r="D71" s="97"/>
      <c r="E71" s="18"/>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c r="AV71" s="125"/>
      <c r="AW71" s="125"/>
      <c r="AX71" s="125"/>
      <c r="AY71" s="125"/>
      <c r="AZ71" s="125"/>
      <c r="BA71" s="19"/>
    </row>
    <row r="72" spans="1:60" ht="8.1" customHeight="1" x14ac:dyDescent="0.4">
      <c r="A72" s="83"/>
      <c r="B72" s="80"/>
      <c r="C72" s="80"/>
      <c r="D72" s="97"/>
      <c r="E72" s="18"/>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19"/>
      <c r="BH72" s="11"/>
    </row>
    <row r="73" spans="1:60" ht="8.1" customHeight="1" x14ac:dyDescent="0.4">
      <c r="A73" s="83"/>
      <c r="B73" s="81"/>
      <c r="C73" s="82"/>
      <c r="D73" s="97"/>
      <c r="E73" s="18"/>
      <c r="F73" s="111" t="s">
        <v>23</v>
      </c>
      <c r="G73" s="112"/>
      <c r="H73" s="126" t="str">
        <f>IF(B51="","",B51)</f>
        <v/>
      </c>
      <c r="I73" s="127"/>
      <c r="J73" s="127"/>
      <c r="K73" s="127"/>
      <c r="L73" s="127"/>
      <c r="M73" s="127"/>
      <c r="N73" s="127"/>
      <c r="O73" s="127"/>
      <c r="P73" s="127"/>
      <c r="Q73" s="127"/>
      <c r="R73" s="127"/>
      <c r="S73" s="127"/>
      <c r="T73" s="127"/>
      <c r="U73" s="127"/>
      <c r="V73" s="127"/>
      <c r="W73" s="127"/>
      <c r="X73" s="127"/>
      <c r="Y73" s="128"/>
      <c r="Z73" s="132" t="s">
        <v>27</v>
      </c>
      <c r="AA73" s="122"/>
      <c r="AB73" s="133"/>
      <c r="AC73" s="21"/>
      <c r="AD73" s="111" t="s">
        <v>25</v>
      </c>
      <c r="AE73" s="112"/>
      <c r="AF73" s="126" t="str">
        <f>IF(B55="","",B55)</f>
        <v/>
      </c>
      <c r="AG73" s="127"/>
      <c r="AH73" s="127"/>
      <c r="AI73" s="127"/>
      <c r="AJ73" s="127"/>
      <c r="AK73" s="127"/>
      <c r="AL73" s="127"/>
      <c r="AM73" s="127"/>
      <c r="AN73" s="127"/>
      <c r="AO73" s="127"/>
      <c r="AP73" s="127"/>
      <c r="AQ73" s="127"/>
      <c r="AR73" s="127"/>
      <c r="AS73" s="127"/>
      <c r="AT73" s="127"/>
      <c r="AU73" s="127"/>
      <c r="AV73" s="127"/>
      <c r="AW73" s="128"/>
      <c r="AX73" s="132" t="s">
        <v>27</v>
      </c>
      <c r="AY73" s="122"/>
      <c r="AZ73" s="133"/>
      <c r="BA73" s="19"/>
      <c r="BB73" s="92" t="s">
        <v>74</v>
      </c>
      <c r="BC73" s="93" t="e">
        <f>H73+AF73</f>
        <v>#VALUE!</v>
      </c>
      <c r="BD73" s="77" t="s">
        <v>27</v>
      </c>
    </row>
    <row r="74" spans="1:60" ht="8.1" customHeight="1" x14ac:dyDescent="0.4">
      <c r="A74" s="83"/>
      <c r="B74" s="98"/>
      <c r="C74" s="82"/>
      <c r="D74" s="97"/>
      <c r="E74" s="18"/>
      <c r="F74" s="113"/>
      <c r="G74" s="114"/>
      <c r="H74" s="129"/>
      <c r="I74" s="130"/>
      <c r="J74" s="130"/>
      <c r="K74" s="130"/>
      <c r="L74" s="130"/>
      <c r="M74" s="130"/>
      <c r="N74" s="130"/>
      <c r="O74" s="130"/>
      <c r="P74" s="130"/>
      <c r="Q74" s="130"/>
      <c r="R74" s="130"/>
      <c r="S74" s="130"/>
      <c r="T74" s="130"/>
      <c r="U74" s="130"/>
      <c r="V74" s="130"/>
      <c r="W74" s="130"/>
      <c r="X74" s="130"/>
      <c r="Y74" s="131"/>
      <c r="Z74" s="134"/>
      <c r="AA74" s="135"/>
      <c r="AB74" s="136"/>
      <c r="AC74" s="21"/>
      <c r="AD74" s="113"/>
      <c r="AE74" s="114"/>
      <c r="AF74" s="129"/>
      <c r="AG74" s="130"/>
      <c r="AH74" s="130"/>
      <c r="AI74" s="130"/>
      <c r="AJ74" s="130"/>
      <c r="AK74" s="130"/>
      <c r="AL74" s="130"/>
      <c r="AM74" s="130"/>
      <c r="AN74" s="130"/>
      <c r="AO74" s="130"/>
      <c r="AP74" s="130"/>
      <c r="AQ74" s="130"/>
      <c r="AR74" s="130"/>
      <c r="AS74" s="130"/>
      <c r="AT74" s="130"/>
      <c r="AU74" s="130"/>
      <c r="AV74" s="130"/>
      <c r="AW74" s="131"/>
      <c r="AX74" s="134"/>
      <c r="AY74" s="135"/>
      <c r="AZ74" s="136"/>
      <c r="BA74" s="19"/>
      <c r="BB74" s="92"/>
      <c r="BC74" s="93"/>
      <c r="BD74" s="77"/>
    </row>
    <row r="75" spans="1:60" ht="8.1" customHeight="1" x14ac:dyDescent="0.4">
      <c r="A75" s="83" t="s">
        <v>97</v>
      </c>
      <c r="B75" s="79" t="s">
        <v>33</v>
      </c>
      <c r="C75" s="80"/>
      <c r="D75" s="97"/>
      <c r="E75" s="18"/>
      <c r="F75" s="102" t="s">
        <v>26</v>
      </c>
      <c r="G75" s="103"/>
      <c r="H75" s="108" t="str">
        <f>IF(B59="","",B59)</f>
        <v/>
      </c>
      <c r="I75" s="108"/>
      <c r="J75" s="108"/>
      <c r="K75" s="108"/>
      <c r="L75" s="108"/>
      <c r="M75" s="108"/>
      <c r="N75" s="108"/>
      <c r="O75" s="108"/>
      <c r="P75" s="108"/>
      <c r="Q75" s="108"/>
      <c r="R75" s="108"/>
      <c r="S75" s="108"/>
      <c r="T75" s="108"/>
      <c r="U75" s="108"/>
      <c r="V75" s="108"/>
      <c r="W75" s="108"/>
      <c r="X75" s="108"/>
      <c r="Y75" s="108"/>
      <c r="Z75" s="103" t="s">
        <v>27</v>
      </c>
      <c r="AA75" s="103"/>
      <c r="AB75" s="109"/>
      <c r="AC75" s="28"/>
      <c r="AD75" s="102" t="s">
        <v>28</v>
      </c>
      <c r="AE75" s="103"/>
      <c r="AF75" s="108" t="str">
        <f>IF(B63="","",B63)</f>
        <v/>
      </c>
      <c r="AG75" s="108"/>
      <c r="AH75" s="108"/>
      <c r="AI75" s="108"/>
      <c r="AJ75" s="108"/>
      <c r="AK75" s="108"/>
      <c r="AL75" s="108"/>
      <c r="AM75" s="108"/>
      <c r="AN75" s="108"/>
      <c r="AO75" s="108"/>
      <c r="AP75" s="108"/>
      <c r="AQ75" s="108"/>
      <c r="AR75" s="108"/>
      <c r="AS75" s="108"/>
      <c r="AT75" s="108"/>
      <c r="AU75" s="108"/>
      <c r="AV75" s="108"/>
      <c r="AW75" s="108"/>
      <c r="AX75" s="103" t="s">
        <v>27</v>
      </c>
      <c r="AY75" s="103"/>
      <c r="AZ75" s="109"/>
      <c r="BA75" s="19"/>
      <c r="BB75" s="75" t="s">
        <v>71</v>
      </c>
      <c r="BC75" s="76" t="e">
        <f>ROUNDDOWN(BC73/H75*AX59,2)</f>
        <v>#VALUE!</v>
      </c>
      <c r="BD75" s="77" t="s">
        <v>76</v>
      </c>
    </row>
    <row r="76" spans="1:60" ht="8.1" customHeight="1" x14ac:dyDescent="0.4">
      <c r="A76" s="83"/>
      <c r="B76" s="80"/>
      <c r="C76" s="80"/>
      <c r="D76" s="97"/>
      <c r="E76" s="18"/>
      <c r="F76" s="102"/>
      <c r="G76" s="103"/>
      <c r="H76" s="108"/>
      <c r="I76" s="108"/>
      <c r="J76" s="108"/>
      <c r="K76" s="108"/>
      <c r="L76" s="108"/>
      <c r="M76" s="108"/>
      <c r="N76" s="108"/>
      <c r="O76" s="108"/>
      <c r="P76" s="108"/>
      <c r="Q76" s="108"/>
      <c r="R76" s="108"/>
      <c r="S76" s="108"/>
      <c r="T76" s="108"/>
      <c r="U76" s="108"/>
      <c r="V76" s="108"/>
      <c r="W76" s="108"/>
      <c r="X76" s="108"/>
      <c r="Y76" s="108"/>
      <c r="Z76" s="103"/>
      <c r="AA76" s="103"/>
      <c r="AB76" s="109"/>
      <c r="AC76" s="28"/>
      <c r="AD76" s="102"/>
      <c r="AE76" s="103"/>
      <c r="AF76" s="108"/>
      <c r="AG76" s="108"/>
      <c r="AH76" s="108"/>
      <c r="AI76" s="108"/>
      <c r="AJ76" s="108"/>
      <c r="AK76" s="108"/>
      <c r="AL76" s="108"/>
      <c r="AM76" s="108"/>
      <c r="AN76" s="108"/>
      <c r="AO76" s="108"/>
      <c r="AP76" s="108"/>
      <c r="AQ76" s="108"/>
      <c r="AR76" s="108"/>
      <c r="AS76" s="108"/>
      <c r="AT76" s="108"/>
      <c r="AU76" s="108"/>
      <c r="AV76" s="108"/>
      <c r="AW76" s="108"/>
      <c r="AX76" s="103"/>
      <c r="AY76" s="103"/>
      <c r="AZ76" s="109"/>
      <c r="BA76" s="19"/>
      <c r="BB76" s="75"/>
      <c r="BC76" s="76"/>
      <c r="BD76" s="77"/>
      <c r="BH76" s="11"/>
    </row>
    <row r="77" spans="1:60" ht="8.1" customHeight="1" x14ac:dyDescent="0.4">
      <c r="A77" s="83"/>
      <c r="B77" s="81"/>
      <c r="C77" s="82"/>
      <c r="D77" s="97"/>
      <c r="E77" s="18"/>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19"/>
    </row>
    <row r="78" spans="1:60" ht="8.1" customHeight="1" x14ac:dyDescent="0.4">
      <c r="A78" s="83"/>
      <c r="B78" s="81"/>
      <c r="C78" s="82"/>
      <c r="D78" s="97"/>
      <c r="E78" s="18"/>
      <c r="F78" s="121" t="s">
        <v>29</v>
      </c>
      <c r="G78" s="121"/>
      <c r="H78" s="121"/>
      <c r="I78" s="121"/>
      <c r="J78" s="121"/>
      <c r="K78" s="121"/>
      <c r="L78" s="121"/>
      <c r="M78" s="121"/>
      <c r="N78" s="121"/>
      <c r="O78" s="121"/>
      <c r="P78" s="121"/>
      <c r="Q78" s="121"/>
      <c r="R78" s="121"/>
      <c r="S78" s="121"/>
      <c r="T78" s="121"/>
      <c r="U78" s="121"/>
      <c r="V78" s="121"/>
      <c r="W78" s="121"/>
      <c r="X78" s="121"/>
      <c r="Y78" s="121"/>
      <c r="Z78" s="121"/>
      <c r="AA78" s="123" t="s">
        <v>30</v>
      </c>
      <c r="AB78" s="123"/>
      <c r="AC78" s="123"/>
      <c r="AD78" s="123"/>
      <c r="AE78" s="123"/>
      <c r="AF78" s="123"/>
      <c r="AG78" s="123"/>
      <c r="AH78" s="123"/>
      <c r="AI78" s="123"/>
      <c r="AJ78" s="123"/>
      <c r="AK78" s="123"/>
      <c r="AL78" s="123"/>
      <c r="AM78" s="123"/>
      <c r="AN78" s="123"/>
      <c r="AO78" s="123"/>
      <c r="AP78" s="123"/>
      <c r="AQ78" s="123"/>
      <c r="AR78" s="123"/>
      <c r="AS78" s="123"/>
      <c r="AT78" s="123"/>
      <c r="AU78" s="123"/>
      <c r="AV78" s="121" t="s">
        <v>17</v>
      </c>
      <c r="AW78" s="121"/>
      <c r="AX78" s="121">
        <v>100</v>
      </c>
      <c r="AY78" s="121"/>
      <c r="AZ78" s="121"/>
      <c r="BA78" s="19"/>
    </row>
    <row r="79" spans="1:60" ht="8.1" customHeight="1" x14ac:dyDescent="0.4">
      <c r="A79" s="83" t="s">
        <v>98</v>
      </c>
      <c r="B79" s="79" t="s">
        <v>34</v>
      </c>
      <c r="C79" s="80"/>
      <c r="D79" s="97"/>
      <c r="E79" s="18"/>
      <c r="F79" s="121"/>
      <c r="G79" s="121"/>
      <c r="H79" s="121"/>
      <c r="I79" s="121"/>
      <c r="J79" s="121"/>
      <c r="K79" s="121"/>
      <c r="L79" s="121"/>
      <c r="M79" s="121"/>
      <c r="N79" s="121"/>
      <c r="O79" s="121"/>
      <c r="P79" s="121"/>
      <c r="Q79" s="121"/>
      <c r="R79" s="121"/>
      <c r="S79" s="121"/>
      <c r="T79" s="121"/>
      <c r="U79" s="121"/>
      <c r="V79" s="121"/>
      <c r="W79" s="121"/>
      <c r="X79" s="121"/>
      <c r="Y79" s="121"/>
      <c r="Z79" s="121"/>
      <c r="AA79" s="124"/>
      <c r="AB79" s="124"/>
      <c r="AC79" s="124"/>
      <c r="AD79" s="124"/>
      <c r="AE79" s="124"/>
      <c r="AF79" s="124"/>
      <c r="AG79" s="124"/>
      <c r="AH79" s="124"/>
      <c r="AI79" s="124"/>
      <c r="AJ79" s="124"/>
      <c r="AK79" s="124"/>
      <c r="AL79" s="124"/>
      <c r="AM79" s="124"/>
      <c r="AN79" s="124"/>
      <c r="AO79" s="124"/>
      <c r="AP79" s="124"/>
      <c r="AQ79" s="124"/>
      <c r="AR79" s="124"/>
      <c r="AS79" s="124"/>
      <c r="AT79" s="124"/>
      <c r="AU79" s="124"/>
      <c r="AV79" s="121"/>
      <c r="AW79" s="121"/>
      <c r="AX79" s="121"/>
      <c r="AY79" s="121"/>
      <c r="AZ79" s="121"/>
      <c r="BA79" s="19"/>
      <c r="BB79" s="75" t="s">
        <v>72</v>
      </c>
      <c r="BC79" s="76" t="e">
        <f>ROUNDDOWN(S85/H75*AX78,2)</f>
        <v>#VALUE!</v>
      </c>
      <c r="BD79" s="77" t="s">
        <v>76</v>
      </c>
    </row>
    <row r="80" spans="1:60" ht="8.1" customHeight="1" x14ac:dyDescent="0.4">
      <c r="A80" s="83"/>
      <c r="B80" s="80"/>
      <c r="C80" s="80"/>
      <c r="D80" s="97"/>
      <c r="E80" s="18"/>
      <c r="F80" s="121"/>
      <c r="G80" s="121"/>
      <c r="H80" s="121"/>
      <c r="I80" s="121"/>
      <c r="J80" s="121"/>
      <c r="K80" s="121"/>
      <c r="L80" s="121"/>
      <c r="M80" s="121"/>
      <c r="N80" s="121"/>
      <c r="O80" s="121"/>
      <c r="P80" s="121"/>
      <c r="Q80" s="121"/>
      <c r="R80" s="121"/>
      <c r="S80" s="121"/>
      <c r="T80" s="121"/>
      <c r="U80" s="121"/>
      <c r="V80" s="121"/>
      <c r="W80" s="121"/>
      <c r="X80" s="121"/>
      <c r="Y80" s="121"/>
      <c r="Z80" s="121"/>
      <c r="AA80" s="122" t="s">
        <v>18</v>
      </c>
      <c r="AB80" s="122"/>
      <c r="AC80" s="122"/>
      <c r="AD80" s="122"/>
      <c r="AE80" s="122"/>
      <c r="AF80" s="122"/>
      <c r="AG80" s="122"/>
      <c r="AH80" s="122"/>
      <c r="AI80" s="122"/>
      <c r="AJ80" s="122"/>
      <c r="AK80" s="122"/>
      <c r="AL80" s="122"/>
      <c r="AM80" s="122"/>
      <c r="AN80" s="122"/>
      <c r="AO80" s="122"/>
      <c r="AP80" s="122"/>
      <c r="AQ80" s="122"/>
      <c r="AR80" s="122"/>
      <c r="AS80" s="122"/>
      <c r="AT80" s="122"/>
      <c r="AU80" s="122"/>
      <c r="AV80" s="121"/>
      <c r="AW80" s="121"/>
      <c r="AX80" s="121"/>
      <c r="AY80" s="121"/>
      <c r="AZ80" s="121"/>
      <c r="BA80" s="19"/>
      <c r="BB80" s="75"/>
      <c r="BC80" s="76"/>
      <c r="BD80" s="77"/>
    </row>
    <row r="81" spans="1:53" ht="8.1" customHeight="1" x14ac:dyDescent="0.4">
      <c r="A81" s="83"/>
      <c r="B81" s="81"/>
      <c r="C81" s="82"/>
      <c r="D81" s="97"/>
      <c r="E81" s="18"/>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9"/>
    </row>
    <row r="82" spans="1:53" ht="8.1" customHeight="1" x14ac:dyDescent="0.4">
      <c r="A82" s="83"/>
      <c r="B82" s="81"/>
      <c r="C82" s="82"/>
      <c r="D82" s="97"/>
      <c r="E82" s="18"/>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19"/>
    </row>
    <row r="83" spans="1:53" ht="8.1" customHeight="1" x14ac:dyDescent="0.4">
      <c r="A83" s="83" t="s">
        <v>99</v>
      </c>
      <c r="B83" s="79" t="s">
        <v>35</v>
      </c>
      <c r="C83" s="80"/>
      <c r="D83" s="97"/>
      <c r="E83" s="18"/>
      <c r="F83" s="125" t="s">
        <v>31</v>
      </c>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9"/>
    </row>
    <row r="84" spans="1:53" ht="8.1" customHeight="1" x14ac:dyDescent="0.4">
      <c r="A84" s="83"/>
      <c r="B84" s="80"/>
      <c r="C84" s="80"/>
      <c r="D84" s="97"/>
      <c r="E84" s="18"/>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9"/>
    </row>
    <row r="85" spans="1:53" ht="8.1" customHeight="1" x14ac:dyDescent="0.4">
      <c r="A85" s="83"/>
      <c r="B85" s="81"/>
      <c r="C85" s="82"/>
      <c r="D85" s="97"/>
      <c r="E85" s="18"/>
      <c r="F85" s="4"/>
      <c r="G85" s="4"/>
      <c r="H85" s="4"/>
      <c r="I85" s="4"/>
      <c r="J85" s="4"/>
      <c r="K85" s="4"/>
      <c r="L85" s="4"/>
      <c r="M85" s="4"/>
      <c r="N85" s="4"/>
      <c r="O85" s="4"/>
      <c r="P85" s="4"/>
      <c r="Q85" s="102" t="s">
        <v>36</v>
      </c>
      <c r="R85" s="103"/>
      <c r="S85" s="108" t="str">
        <f>IF(B67="","",B67)</f>
        <v/>
      </c>
      <c r="T85" s="108"/>
      <c r="U85" s="108"/>
      <c r="V85" s="108"/>
      <c r="W85" s="108"/>
      <c r="X85" s="108"/>
      <c r="Y85" s="108"/>
      <c r="Z85" s="108"/>
      <c r="AA85" s="108"/>
      <c r="AB85" s="108"/>
      <c r="AC85" s="108"/>
      <c r="AD85" s="108"/>
      <c r="AE85" s="108"/>
      <c r="AF85" s="108"/>
      <c r="AG85" s="108"/>
      <c r="AH85" s="108"/>
      <c r="AI85" s="108"/>
      <c r="AJ85" s="108"/>
      <c r="AK85" s="103" t="s">
        <v>27</v>
      </c>
      <c r="AL85" s="103"/>
      <c r="AM85" s="109"/>
      <c r="AN85" s="4"/>
      <c r="AO85" s="4"/>
      <c r="AP85" s="4"/>
      <c r="AQ85" s="4"/>
      <c r="AR85" s="4"/>
      <c r="AS85" s="4"/>
      <c r="AT85" s="4"/>
      <c r="AU85" s="4"/>
      <c r="AV85" s="4"/>
      <c r="AW85" s="4"/>
      <c r="AX85" s="4"/>
      <c r="AY85" s="4"/>
      <c r="AZ85" s="4"/>
      <c r="BA85" s="19"/>
    </row>
    <row r="86" spans="1:53" ht="8.1" customHeight="1" x14ac:dyDescent="0.4">
      <c r="A86" s="83"/>
      <c r="B86" s="81"/>
      <c r="C86" s="82"/>
      <c r="D86" s="97"/>
      <c r="E86" s="18"/>
      <c r="F86" s="4"/>
      <c r="G86" s="4"/>
      <c r="H86" s="4"/>
      <c r="I86" s="4"/>
      <c r="J86" s="4"/>
      <c r="K86" s="4"/>
      <c r="L86" s="4"/>
      <c r="M86" s="4"/>
      <c r="N86" s="4"/>
      <c r="O86" s="4"/>
      <c r="P86" s="4"/>
      <c r="Q86" s="102"/>
      <c r="R86" s="103"/>
      <c r="S86" s="108"/>
      <c r="T86" s="108"/>
      <c r="U86" s="108"/>
      <c r="V86" s="108"/>
      <c r="W86" s="108"/>
      <c r="X86" s="108"/>
      <c r="Y86" s="108"/>
      <c r="Z86" s="108"/>
      <c r="AA86" s="108"/>
      <c r="AB86" s="108"/>
      <c r="AC86" s="108"/>
      <c r="AD86" s="108"/>
      <c r="AE86" s="108"/>
      <c r="AF86" s="108"/>
      <c r="AG86" s="108"/>
      <c r="AH86" s="108"/>
      <c r="AI86" s="108"/>
      <c r="AJ86" s="108"/>
      <c r="AK86" s="103"/>
      <c r="AL86" s="103"/>
      <c r="AM86" s="109"/>
      <c r="AN86" s="4"/>
      <c r="AO86" s="4"/>
      <c r="AP86" s="4"/>
      <c r="AQ86" s="4"/>
      <c r="AR86" s="4"/>
      <c r="AS86" s="4"/>
      <c r="AT86" s="4"/>
      <c r="AU86" s="4"/>
      <c r="AV86" s="4"/>
      <c r="AW86" s="4"/>
      <c r="AX86" s="4"/>
      <c r="AY86" s="4"/>
      <c r="AZ86" s="4"/>
      <c r="BA86" s="19"/>
    </row>
    <row r="87" spans="1:53" ht="8.1" customHeight="1" x14ac:dyDescent="0.4">
      <c r="D87" s="97"/>
      <c r="E87" s="22"/>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4"/>
    </row>
    <row r="88" spans="1:53" ht="8.1" customHeight="1" x14ac:dyDescent="0.4">
      <c r="A88" s="30" t="s">
        <v>45</v>
      </c>
      <c r="B88" s="30" t="s">
        <v>41</v>
      </c>
      <c r="D88" s="97"/>
    </row>
    <row r="89" spans="1:53" ht="8.1" customHeight="1" x14ac:dyDescent="0.4">
      <c r="B89" s="30"/>
      <c r="D89" s="97"/>
      <c r="F89" s="110" t="s">
        <v>65</v>
      </c>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110"/>
      <c r="AJ89" s="110"/>
      <c r="AK89" s="110"/>
      <c r="AL89" s="110"/>
      <c r="AM89" s="110"/>
      <c r="AN89" s="110"/>
      <c r="AO89" s="110"/>
      <c r="AP89" s="110"/>
      <c r="AQ89" s="110"/>
      <c r="AR89" s="110"/>
      <c r="AS89" s="110"/>
      <c r="AT89" s="110"/>
      <c r="AU89" s="110"/>
      <c r="AV89" s="110"/>
      <c r="AW89" s="110"/>
      <c r="AX89" s="110"/>
      <c r="AY89" s="110"/>
      <c r="AZ89" s="110"/>
    </row>
    <row r="90" spans="1:53" ht="8.1" customHeight="1" x14ac:dyDescent="0.4">
      <c r="B90" s="74"/>
      <c r="D90" s="97"/>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c r="AF90" s="110"/>
      <c r="AG90" s="110"/>
      <c r="AH90" s="110"/>
      <c r="AI90" s="110"/>
      <c r="AJ90" s="110"/>
      <c r="AK90" s="110"/>
      <c r="AL90" s="110"/>
      <c r="AM90" s="110"/>
      <c r="AN90" s="110"/>
      <c r="AO90" s="110"/>
      <c r="AP90" s="110"/>
      <c r="AQ90" s="110"/>
      <c r="AR90" s="110"/>
      <c r="AS90" s="110"/>
      <c r="AT90" s="110"/>
      <c r="AU90" s="110"/>
      <c r="AV90" s="110"/>
      <c r="AW90" s="110"/>
      <c r="AX90" s="110"/>
      <c r="AY90" s="110"/>
      <c r="AZ90" s="110"/>
    </row>
    <row r="91" spans="1:53" ht="8.1" customHeight="1" x14ac:dyDescent="0.4">
      <c r="B91" s="74"/>
      <c r="D91" s="97"/>
      <c r="F91" s="111" t="str">
        <f>IF(B73=0,"",B73)</f>
        <v/>
      </c>
      <c r="G91" s="112"/>
      <c r="H91" s="115" t="s">
        <v>32</v>
      </c>
      <c r="I91" s="116"/>
      <c r="J91" s="116"/>
      <c r="K91" s="116"/>
      <c r="L91" s="116"/>
      <c r="M91" s="116"/>
      <c r="N91" s="116"/>
      <c r="O91" s="116"/>
      <c r="P91" s="116"/>
      <c r="Q91" s="116"/>
      <c r="R91" s="116"/>
      <c r="S91" s="116"/>
      <c r="T91" s="116"/>
      <c r="U91" s="116"/>
      <c r="V91" s="116"/>
      <c r="W91" s="116"/>
      <c r="X91" s="116"/>
      <c r="Y91" s="116"/>
      <c r="Z91" s="116"/>
      <c r="AA91" s="116"/>
      <c r="AB91" s="117"/>
      <c r="AC91" s="25"/>
      <c r="AD91" s="111" t="str">
        <f>IF(B77=0,"",B77)</f>
        <v/>
      </c>
      <c r="AE91" s="112"/>
      <c r="AF91" s="115" t="s">
        <v>33</v>
      </c>
      <c r="AG91" s="116"/>
      <c r="AH91" s="116"/>
      <c r="AI91" s="116"/>
      <c r="AJ91" s="116"/>
      <c r="AK91" s="116"/>
      <c r="AL91" s="116"/>
      <c r="AM91" s="116"/>
      <c r="AN91" s="116"/>
      <c r="AO91" s="116"/>
      <c r="AP91" s="116"/>
      <c r="AQ91" s="116"/>
      <c r="AR91" s="116"/>
      <c r="AS91" s="116"/>
      <c r="AT91" s="116"/>
      <c r="AU91" s="116"/>
      <c r="AV91" s="116"/>
      <c r="AW91" s="116"/>
      <c r="AX91" s="116"/>
      <c r="AY91" s="116"/>
      <c r="AZ91" s="117"/>
    </row>
    <row r="92" spans="1:53" ht="8.1" customHeight="1" x14ac:dyDescent="0.4">
      <c r="D92" s="97"/>
      <c r="F92" s="113"/>
      <c r="G92" s="114"/>
      <c r="H92" s="118"/>
      <c r="I92" s="119"/>
      <c r="J92" s="119"/>
      <c r="K92" s="119"/>
      <c r="L92" s="119"/>
      <c r="M92" s="119"/>
      <c r="N92" s="119"/>
      <c r="O92" s="119"/>
      <c r="P92" s="119"/>
      <c r="Q92" s="119"/>
      <c r="R92" s="119"/>
      <c r="S92" s="119"/>
      <c r="T92" s="119"/>
      <c r="U92" s="119"/>
      <c r="V92" s="119"/>
      <c r="W92" s="119"/>
      <c r="X92" s="119"/>
      <c r="Y92" s="119"/>
      <c r="Z92" s="119"/>
      <c r="AA92" s="119"/>
      <c r="AB92" s="120"/>
      <c r="AC92" s="25"/>
      <c r="AD92" s="113"/>
      <c r="AE92" s="114"/>
      <c r="AF92" s="118"/>
      <c r="AG92" s="119"/>
      <c r="AH92" s="119"/>
      <c r="AI92" s="119"/>
      <c r="AJ92" s="119"/>
      <c r="AK92" s="119"/>
      <c r="AL92" s="119"/>
      <c r="AM92" s="119"/>
      <c r="AN92" s="119"/>
      <c r="AO92" s="119"/>
      <c r="AP92" s="119"/>
      <c r="AQ92" s="119"/>
      <c r="AR92" s="119"/>
      <c r="AS92" s="119"/>
      <c r="AT92" s="119"/>
      <c r="AU92" s="119"/>
      <c r="AV92" s="119"/>
      <c r="AW92" s="119"/>
      <c r="AX92" s="119"/>
      <c r="AY92" s="119"/>
      <c r="AZ92" s="120"/>
    </row>
    <row r="93" spans="1:53" ht="8.1" customHeight="1" x14ac:dyDescent="0.4">
      <c r="D93" s="97"/>
      <c r="F93" s="102" t="str">
        <f>IF(B81=0,"",B81)</f>
        <v/>
      </c>
      <c r="G93" s="103"/>
      <c r="H93" s="104" t="s">
        <v>34</v>
      </c>
      <c r="I93" s="104"/>
      <c r="J93" s="104"/>
      <c r="K93" s="104"/>
      <c r="L93" s="104"/>
      <c r="M93" s="104"/>
      <c r="N93" s="104"/>
      <c r="O93" s="104"/>
      <c r="P93" s="104"/>
      <c r="Q93" s="104"/>
      <c r="R93" s="104"/>
      <c r="S93" s="104"/>
      <c r="T93" s="104"/>
      <c r="U93" s="104"/>
      <c r="V93" s="104"/>
      <c r="W93" s="104"/>
      <c r="X93" s="104"/>
      <c r="Y93" s="104"/>
      <c r="Z93" s="104"/>
      <c r="AA93" s="104"/>
      <c r="AB93" s="105"/>
      <c r="AC93" s="4"/>
      <c r="AD93" s="102" t="str">
        <f>IF(B85=0,"",B85)</f>
        <v/>
      </c>
      <c r="AE93" s="103"/>
      <c r="AF93" s="104" t="s">
        <v>35</v>
      </c>
      <c r="AG93" s="104"/>
      <c r="AH93" s="104"/>
      <c r="AI93" s="104"/>
      <c r="AJ93" s="104"/>
      <c r="AK93" s="104"/>
      <c r="AL93" s="104"/>
      <c r="AM93" s="104"/>
      <c r="AN93" s="104"/>
      <c r="AO93" s="104"/>
      <c r="AP93" s="104"/>
      <c r="AQ93" s="104"/>
      <c r="AR93" s="104"/>
      <c r="AS93" s="104"/>
      <c r="AT93" s="104"/>
      <c r="AU93" s="104"/>
      <c r="AV93" s="104"/>
      <c r="AW93" s="104"/>
      <c r="AX93" s="104"/>
      <c r="AY93" s="104"/>
      <c r="AZ93" s="105"/>
    </row>
    <row r="94" spans="1:53" ht="8.1" customHeight="1" x14ac:dyDescent="0.4">
      <c r="D94" s="97"/>
      <c r="F94" s="102"/>
      <c r="G94" s="103"/>
      <c r="H94" s="104"/>
      <c r="I94" s="104"/>
      <c r="J94" s="104"/>
      <c r="K94" s="104"/>
      <c r="L94" s="104"/>
      <c r="M94" s="104"/>
      <c r="N94" s="104"/>
      <c r="O94" s="104"/>
      <c r="P94" s="104"/>
      <c r="Q94" s="104"/>
      <c r="R94" s="104"/>
      <c r="S94" s="104"/>
      <c r="T94" s="104"/>
      <c r="U94" s="104"/>
      <c r="V94" s="104"/>
      <c r="W94" s="104"/>
      <c r="X94" s="104"/>
      <c r="Y94" s="104"/>
      <c r="Z94" s="104"/>
      <c r="AA94" s="104"/>
      <c r="AB94" s="105"/>
      <c r="AC94" s="4"/>
      <c r="AD94" s="102"/>
      <c r="AE94" s="103"/>
      <c r="AF94" s="104"/>
      <c r="AG94" s="104"/>
      <c r="AH94" s="104"/>
      <c r="AI94" s="104"/>
      <c r="AJ94" s="104"/>
      <c r="AK94" s="104"/>
      <c r="AL94" s="104"/>
      <c r="AM94" s="104"/>
      <c r="AN94" s="104"/>
      <c r="AO94" s="104"/>
      <c r="AP94" s="104"/>
      <c r="AQ94" s="104"/>
      <c r="AR94" s="104"/>
      <c r="AS94" s="104"/>
      <c r="AT94" s="104"/>
      <c r="AU94" s="104"/>
      <c r="AV94" s="104"/>
      <c r="AW94" s="104"/>
      <c r="AX94" s="104"/>
      <c r="AY94" s="104"/>
      <c r="AZ94" s="105"/>
    </row>
    <row r="95" spans="1:53" ht="8.1" customHeight="1" x14ac:dyDescent="0.4">
      <c r="D95" s="97"/>
    </row>
    <row r="96" spans="1:53" ht="8.1" customHeight="1" x14ac:dyDescent="0.4">
      <c r="D96" s="97"/>
    </row>
    <row r="97" ht="8.1" customHeight="1" x14ac:dyDescent="0.4"/>
    <row r="98" ht="8.1" customHeight="1" x14ac:dyDescent="0.4"/>
  </sheetData>
  <mergeCells count="177">
    <mergeCell ref="E3:I4"/>
    <mergeCell ref="E5:BA6"/>
    <mergeCell ref="AM7:AP8"/>
    <mergeCell ref="AQ7:AR8"/>
    <mergeCell ref="AS7:AT8"/>
    <mergeCell ref="AU7:AV8"/>
    <mergeCell ref="F83:AZ84"/>
    <mergeCell ref="A83:A86"/>
    <mergeCell ref="AX78:AZ81"/>
    <mergeCell ref="F75:G76"/>
    <mergeCell ref="H75:Y76"/>
    <mergeCell ref="A61:A64"/>
    <mergeCell ref="AX59:AZ62"/>
    <mergeCell ref="B49:C50"/>
    <mergeCell ref="B51:B52"/>
    <mergeCell ref="C51:C52"/>
    <mergeCell ref="V28:AF29"/>
    <mergeCell ref="AH28:BA29"/>
    <mergeCell ref="A27:A30"/>
    <mergeCell ref="V20:AF21"/>
    <mergeCell ref="AH20:BA21"/>
    <mergeCell ref="AW7:AX8"/>
    <mergeCell ref="V26:AF27"/>
    <mergeCell ref="AH26:BA27"/>
    <mergeCell ref="V12:AF15"/>
    <mergeCell ref="AH12:BA15"/>
    <mergeCell ref="V22:AF25"/>
    <mergeCell ref="AH22:BA25"/>
    <mergeCell ref="AY7:AZ8"/>
    <mergeCell ref="E9:BA10"/>
    <mergeCell ref="V16:AF19"/>
    <mergeCell ref="AH16:BA19"/>
    <mergeCell ref="F40:AZ41"/>
    <mergeCell ref="F42:AC43"/>
    <mergeCell ref="AD42:AP43"/>
    <mergeCell ref="AQ42:AZ43"/>
    <mergeCell ref="F44:AC47"/>
    <mergeCell ref="AD46:AP47"/>
    <mergeCell ref="AD44:AP45"/>
    <mergeCell ref="AQ44:AW47"/>
    <mergeCell ref="V30:AF33"/>
    <mergeCell ref="AH30:BA33"/>
    <mergeCell ref="G35:AY36"/>
    <mergeCell ref="G37:AY38"/>
    <mergeCell ref="F54:AP55"/>
    <mergeCell ref="AQ54:AW55"/>
    <mergeCell ref="AX54:AZ55"/>
    <mergeCell ref="F57:AZ58"/>
    <mergeCell ref="F59:Z62"/>
    <mergeCell ref="AA61:AU62"/>
    <mergeCell ref="AA59:AU60"/>
    <mergeCell ref="AV59:AW62"/>
    <mergeCell ref="AX44:AZ47"/>
    <mergeCell ref="AD48:AP49"/>
    <mergeCell ref="AD50:AM51"/>
    <mergeCell ref="AN50:AP51"/>
    <mergeCell ref="F48:AC53"/>
    <mergeCell ref="AD52:AP53"/>
    <mergeCell ref="AQ48:AW53"/>
    <mergeCell ref="AX48:AZ53"/>
    <mergeCell ref="AX75:AZ76"/>
    <mergeCell ref="F78:Z81"/>
    <mergeCell ref="AA80:AU81"/>
    <mergeCell ref="AA78:AU79"/>
    <mergeCell ref="AV78:AW81"/>
    <mergeCell ref="F64:AZ65"/>
    <mergeCell ref="F66:AZ67"/>
    <mergeCell ref="F68:AZ69"/>
    <mergeCell ref="F70:AZ71"/>
    <mergeCell ref="F73:G74"/>
    <mergeCell ref="H73:Y74"/>
    <mergeCell ref="Z73:AB74"/>
    <mergeCell ref="AD73:AE74"/>
    <mergeCell ref="AF73:AW74"/>
    <mergeCell ref="AX73:AZ74"/>
    <mergeCell ref="B13:B14"/>
    <mergeCell ref="C13:C14"/>
    <mergeCell ref="A11:A14"/>
    <mergeCell ref="F93:G94"/>
    <mergeCell ref="H93:AB94"/>
    <mergeCell ref="AD93:AE94"/>
    <mergeCell ref="AF93:AZ94"/>
    <mergeCell ref="A3:A4"/>
    <mergeCell ref="B3:C4"/>
    <mergeCell ref="B7:C8"/>
    <mergeCell ref="A7:A10"/>
    <mergeCell ref="B9:B10"/>
    <mergeCell ref="C9:C10"/>
    <mergeCell ref="Q85:R86"/>
    <mergeCell ref="S85:AJ86"/>
    <mergeCell ref="AK85:AM86"/>
    <mergeCell ref="F89:AZ90"/>
    <mergeCell ref="F91:G92"/>
    <mergeCell ref="H91:AB92"/>
    <mergeCell ref="AD91:AE92"/>
    <mergeCell ref="AF91:AZ92"/>
    <mergeCell ref="Z75:AB76"/>
    <mergeCell ref="AD75:AE76"/>
    <mergeCell ref="AF75:AW76"/>
    <mergeCell ref="B15:C16"/>
    <mergeCell ref="A15:A18"/>
    <mergeCell ref="B17:C18"/>
    <mergeCell ref="B21:C22"/>
    <mergeCell ref="A23:A26"/>
    <mergeCell ref="B23:C24"/>
    <mergeCell ref="B25:C26"/>
    <mergeCell ref="B27:C28"/>
    <mergeCell ref="A19:A22"/>
    <mergeCell ref="B19:C20"/>
    <mergeCell ref="B31:C32"/>
    <mergeCell ref="B33:C34"/>
    <mergeCell ref="A31:A34"/>
    <mergeCell ref="A35:A38"/>
    <mergeCell ref="B35:C36"/>
    <mergeCell ref="B37:C38"/>
    <mergeCell ref="C63:C64"/>
    <mergeCell ref="A49:A52"/>
    <mergeCell ref="B53:C54"/>
    <mergeCell ref="B79:C80"/>
    <mergeCell ref="B81:B82"/>
    <mergeCell ref="C81:C82"/>
    <mergeCell ref="B71:C72"/>
    <mergeCell ref="A71:A74"/>
    <mergeCell ref="B73:B74"/>
    <mergeCell ref="C73:C74"/>
    <mergeCell ref="A75:A78"/>
    <mergeCell ref="B75:C76"/>
    <mergeCell ref="B77:B78"/>
    <mergeCell ref="C77:C78"/>
    <mergeCell ref="A1:C1"/>
    <mergeCell ref="E1:BA1"/>
    <mergeCell ref="BB73:BB74"/>
    <mergeCell ref="BC73:BC74"/>
    <mergeCell ref="BD73:BD74"/>
    <mergeCell ref="BB75:BB76"/>
    <mergeCell ref="BC75:BC76"/>
    <mergeCell ref="BD75:BD76"/>
    <mergeCell ref="B65:C66"/>
    <mergeCell ref="B67:B68"/>
    <mergeCell ref="C67:C68"/>
    <mergeCell ref="A65:A68"/>
    <mergeCell ref="B55:B56"/>
    <mergeCell ref="C55:C56"/>
    <mergeCell ref="A53:A56"/>
    <mergeCell ref="A39:A42"/>
    <mergeCell ref="B39:C40"/>
    <mergeCell ref="B41:C42"/>
    <mergeCell ref="B45:C46"/>
    <mergeCell ref="B47:B48"/>
    <mergeCell ref="C47:C48"/>
    <mergeCell ref="B11:B12"/>
    <mergeCell ref="C11:C12"/>
    <mergeCell ref="D3:D96"/>
    <mergeCell ref="BJ4:BK4"/>
    <mergeCell ref="BL4:BM4"/>
    <mergeCell ref="A5:C6"/>
    <mergeCell ref="A43:C44"/>
    <mergeCell ref="A69:C70"/>
    <mergeCell ref="B90:B91"/>
    <mergeCell ref="BB79:BB80"/>
    <mergeCell ref="BC79:BC80"/>
    <mergeCell ref="BD79:BD80"/>
    <mergeCell ref="BB48:BB49"/>
    <mergeCell ref="BC48:BC49"/>
    <mergeCell ref="BD48:BD49"/>
    <mergeCell ref="B83:C84"/>
    <mergeCell ref="B85:B86"/>
    <mergeCell ref="C85:C86"/>
    <mergeCell ref="A57:A60"/>
    <mergeCell ref="B57:C58"/>
    <mergeCell ref="B59:B60"/>
    <mergeCell ref="C59:C60"/>
    <mergeCell ref="B61:C62"/>
    <mergeCell ref="B63:B64"/>
    <mergeCell ref="A45:A48"/>
    <mergeCell ref="B29:C30"/>
    <mergeCell ref="A79:A82"/>
  </mergeCells>
  <phoneticPr fontId="3"/>
  <dataValidations count="5">
    <dataValidation type="list" allowBlank="1" showInputMessage="1" sqref="B77:B78 B81:B82 B85:B86" xr:uid="{00000000-0002-0000-0000-000000000000}">
      <formula1>$B$88:$B$89</formula1>
    </dataValidation>
    <dataValidation type="whole" operator="lessThanOrEqual" allowBlank="1" showInputMessage="1" showErrorMessage="1" errorTitle="入力数値エラー" error="「②」の「他社より購入した再生可能エネルギー電気の利用量」以下となる数値を入力してください。" sqref="AF75:AW75" xr:uid="{00000000-0002-0000-0000-000001000000}">
      <formula1>AF73</formula1>
    </dataValidation>
    <dataValidation type="list" allowBlank="1" showInputMessage="1" showErrorMessage="1" sqref="B73:B74" xr:uid="{00000000-0002-0000-0000-000002000000}">
      <formula1>$B$88:$B$89</formula1>
    </dataValidation>
    <dataValidation allowBlank="1" showInputMessage="1" sqref="F91:G94 AD91:AE94" xr:uid="{00000000-0002-0000-0000-000003000000}"/>
    <dataValidation type="whole" operator="lessThanOrEqual" allowBlank="1" showInputMessage="1" showErrorMessage="1" errorTitle="入力値エラー" error="「②」の「他社より購入した再生可能エネルギー電気の利用量」以下となる数値を入力してください。" sqref="B63:B64" xr:uid="{00000000-0002-0000-0000-000004000000}">
      <formula1>B55</formula1>
    </dataValidation>
  </dataValidations>
  <pageMargins left="0.70866141732283472" right="0.70866141732283472" top="0.74803149606299213"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CD98"/>
  <sheetViews>
    <sheetView zoomScaleNormal="100" zoomScaleSheetLayoutView="100" workbookViewId="0">
      <selection activeCell="J14" sqref="J14"/>
    </sheetView>
  </sheetViews>
  <sheetFormatPr defaultRowHeight="18.75" x14ac:dyDescent="0.4"/>
  <cols>
    <col min="1" max="1" width="5.25" style="30" bestFit="1" customWidth="1"/>
    <col min="2" max="2" width="21.625" style="41" customWidth="1"/>
    <col min="3" max="3" width="54.125" customWidth="1"/>
    <col min="4" max="4" width="3.125" customWidth="1"/>
    <col min="5" max="53" width="1.625" style="43" customWidth="1"/>
    <col min="54" max="54" width="13.75" customWidth="1"/>
    <col min="55" max="55" width="14.375" customWidth="1"/>
    <col min="56" max="56" width="23.375" customWidth="1"/>
    <col min="57" max="57" width="7.5" customWidth="1"/>
    <col min="58" max="58" width="6.625" customWidth="1"/>
    <col min="59" max="59" width="8.625" customWidth="1"/>
    <col min="60" max="67" width="9" hidden="1" customWidth="1"/>
    <col min="68" max="68" width="15.375" hidden="1" customWidth="1"/>
    <col min="69" max="69" width="16.625" hidden="1" customWidth="1"/>
    <col min="70" max="70" width="15.375" hidden="1" customWidth="1"/>
    <col min="71" max="71" width="14.25" hidden="1" customWidth="1"/>
    <col min="72" max="72" width="10.375" hidden="1" customWidth="1"/>
    <col min="73" max="82" width="9" hidden="1" customWidth="1"/>
  </cols>
  <sheetData>
    <row r="1" spans="1:82" ht="19.5" thickBot="1" x14ac:dyDescent="0.45">
      <c r="A1" s="89" t="s">
        <v>118</v>
      </c>
      <c r="B1" s="90"/>
      <c r="C1" s="91"/>
      <c r="E1" s="89" t="s">
        <v>119</v>
      </c>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1"/>
      <c r="BH1" t="str">
        <f>B21</f>
        <v>株式会社●●●●●●●●●●●●●●●●●●●●●●</v>
      </c>
      <c r="BI1">
        <f>$AQ$54</f>
        <v>70</v>
      </c>
      <c r="BJ1">
        <f>AD44</f>
        <v>0.38700000000000001</v>
      </c>
      <c r="BK1">
        <f>AQ44</f>
        <v>50</v>
      </c>
      <c r="BL1" s="5">
        <f>AD50</f>
        <v>17.399999999999999</v>
      </c>
      <c r="BM1">
        <f>AQ48</f>
        <v>20</v>
      </c>
      <c r="BN1">
        <f>AD44</f>
        <v>0.38700000000000001</v>
      </c>
      <c r="BO1" s="32">
        <f>H73</f>
        <v>0</v>
      </c>
      <c r="BP1" s="32">
        <f>AF73</f>
        <v>35977000000</v>
      </c>
      <c r="BQ1" s="32">
        <f>H75</f>
        <v>321000000000</v>
      </c>
      <c r="BR1" s="32">
        <f>AF75</f>
        <v>23489000000</v>
      </c>
      <c r="BS1" s="32">
        <f>S85</f>
        <v>20160000000</v>
      </c>
      <c r="BT1" s="5">
        <f>BC75</f>
        <v>11.2</v>
      </c>
      <c r="BU1" s="5">
        <f>BC79</f>
        <v>6.28</v>
      </c>
      <c r="BV1" s="5">
        <f>BC48</f>
        <v>17.399999999999999</v>
      </c>
      <c r="BW1" t="str">
        <f>F91</f>
        <v/>
      </c>
      <c r="BX1" t="str">
        <f>AD91</f>
        <v>○</v>
      </c>
      <c r="BY1" t="str">
        <f>F93</f>
        <v>○</v>
      </c>
      <c r="BZ1" t="str">
        <f>AD93</f>
        <v>○</v>
      </c>
      <c r="CA1" t="str">
        <f>$B$29</f>
        <v>営業部●●●●●●●●●●●●●●●●●●●●●●●●●</v>
      </c>
      <c r="CB1" t="str">
        <f>$B$33</f>
        <v>●●　●●</v>
      </c>
      <c r="CC1" t="str">
        <f>$B$37</f>
        <v>●●●ー●●●ー●●●</v>
      </c>
      <c r="CD1" t="str">
        <f>$B$41</f>
        <v>●●●●●●●●●●●●●●●●●●●●●</v>
      </c>
    </row>
    <row r="2" spans="1:82" s="38" customFormat="1" ht="6" customHeight="1" x14ac:dyDescent="0.4">
      <c r="A2" s="37"/>
      <c r="B2" s="37"/>
      <c r="C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L2" s="39"/>
      <c r="BO2" s="40"/>
      <c r="BP2" s="40"/>
      <c r="BQ2" s="40"/>
      <c r="BR2" s="40"/>
      <c r="BS2" s="40"/>
      <c r="BT2" s="39"/>
      <c r="BU2" s="39"/>
      <c r="BV2" s="39"/>
    </row>
    <row r="3" spans="1:82" ht="8.1" customHeight="1" x14ac:dyDescent="0.4">
      <c r="A3" s="106" t="s">
        <v>101</v>
      </c>
      <c r="B3" s="83" t="s">
        <v>110</v>
      </c>
      <c r="C3" s="83"/>
      <c r="D3" s="97" t="s">
        <v>125</v>
      </c>
      <c r="E3" s="77" t="s">
        <v>1</v>
      </c>
      <c r="F3" s="77"/>
      <c r="G3" s="77"/>
      <c r="H3" s="77"/>
      <c r="I3" s="77"/>
      <c r="BH3" s="45" t="s">
        <v>46</v>
      </c>
      <c r="BI3" s="10" t="s">
        <v>58</v>
      </c>
      <c r="BJ3" s="2" t="s">
        <v>63</v>
      </c>
      <c r="BK3" s="2" t="s">
        <v>62</v>
      </c>
      <c r="BL3" s="2" t="s">
        <v>61</v>
      </c>
      <c r="BM3" s="2" t="s">
        <v>64</v>
      </c>
      <c r="BN3" s="2" t="s">
        <v>129</v>
      </c>
      <c r="BO3" s="3" t="s">
        <v>23</v>
      </c>
      <c r="BP3" s="3" t="s">
        <v>24</v>
      </c>
      <c r="BQ3" s="3" t="s">
        <v>42</v>
      </c>
      <c r="BR3" s="3" t="s">
        <v>43</v>
      </c>
      <c r="BS3" s="3" t="s">
        <v>44</v>
      </c>
      <c r="BT3" s="10" t="s">
        <v>102</v>
      </c>
      <c r="BU3" s="10" t="s">
        <v>103</v>
      </c>
      <c r="BV3" s="10" t="s">
        <v>104</v>
      </c>
      <c r="BW3" s="9" t="s">
        <v>105</v>
      </c>
      <c r="BX3" s="9" t="s">
        <v>106</v>
      </c>
      <c r="BY3" s="9" t="s">
        <v>107</v>
      </c>
      <c r="BZ3" s="9" t="s">
        <v>108</v>
      </c>
      <c r="CA3" s="45" t="s">
        <v>47</v>
      </c>
      <c r="CB3" s="45" t="s">
        <v>48</v>
      </c>
      <c r="CC3" s="45" t="s">
        <v>49</v>
      </c>
      <c r="CD3" s="45" t="s">
        <v>50</v>
      </c>
    </row>
    <row r="4" spans="1:82" ht="8.1" customHeight="1" x14ac:dyDescent="0.4">
      <c r="A4" s="107"/>
      <c r="B4" s="83"/>
      <c r="C4" s="83"/>
      <c r="D4" s="97"/>
      <c r="E4" s="77"/>
      <c r="F4" s="77"/>
      <c r="G4" s="77"/>
      <c r="H4" s="77"/>
      <c r="I4" s="77"/>
      <c r="BJ4" s="52" t="s">
        <v>59</v>
      </c>
      <c r="BK4" s="53"/>
      <c r="BL4" s="54" t="s">
        <v>60</v>
      </c>
      <c r="BM4" s="55"/>
      <c r="BN4" s="51"/>
    </row>
    <row r="5" spans="1:82" ht="8.1" customHeight="1" x14ac:dyDescent="0.4">
      <c r="A5" s="56" t="s">
        <v>115</v>
      </c>
      <c r="B5" s="57"/>
      <c r="C5" s="58"/>
      <c r="D5" s="97"/>
      <c r="E5" s="194" t="s">
        <v>117</v>
      </c>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194"/>
      <c r="AZ5" s="194"/>
      <c r="BA5" s="194"/>
    </row>
    <row r="6" spans="1:82" ht="8.1" customHeight="1" x14ac:dyDescent="0.4">
      <c r="A6" s="59"/>
      <c r="B6" s="60"/>
      <c r="C6" s="61"/>
      <c r="D6" s="97"/>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4"/>
      <c r="AY6" s="194"/>
      <c r="AZ6" s="194"/>
      <c r="BA6" s="194"/>
    </row>
    <row r="7" spans="1:82" ht="8.1" customHeight="1" x14ac:dyDescent="0.4">
      <c r="A7" s="83" t="s">
        <v>80</v>
      </c>
      <c r="B7" s="99" t="s">
        <v>130</v>
      </c>
      <c r="C7" s="99"/>
      <c r="D7" s="97"/>
      <c r="N7" s="12"/>
      <c r="R7" s="12"/>
      <c r="U7" s="12"/>
      <c r="W7" s="12"/>
      <c r="AM7" s="195">
        <f>IF(B9="","",B9)</f>
        <v>2024</v>
      </c>
      <c r="AN7" s="195"/>
      <c r="AO7" s="195" t="e">
        <f>IF(#REF!="","",#REF!)</f>
        <v>#REF!</v>
      </c>
      <c r="AP7" s="195"/>
      <c r="AQ7" s="77" t="s">
        <v>37</v>
      </c>
      <c r="AR7" s="77"/>
      <c r="AS7" s="191">
        <f>IF(B11="","",B11)</f>
        <v>8</v>
      </c>
      <c r="AT7" s="191"/>
      <c r="AU7" s="191" t="s">
        <v>39</v>
      </c>
      <c r="AV7" s="191"/>
      <c r="AW7" s="191">
        <f>IF(B13="","",B13)</f>
        <v>23</v>
      </c>
      <c r="AX7" s="191"/>
      <c r="AY7" s="191" t="s">
        <v>38</v>
      </c>
      <c r="AZ7" s="191"/>
      <c r="BA7" s="12"/>
    </row>
    <row r="8" spans="1:82" ht="8.1" customHeight="1" x14ac:dyDescent="0.4">
      <c r="A8" s="83"/>
      <c r="B8" s="99"/>
      <c r="C8" s="99"/>
      <c r="D8" s="97"/>
      <c r="N8" s="12"/>
      <c r="R8" s="12"/>
      <c r="U8" s="12"/>
      <c r="W8" s="12"/>
      <c r="AM8" s="195"/>
      <c r="AN8" s="195"/>
      <c r="AO8" s="195"/>
      <c r="AP8" s="195"/>
      <c r="AQ8" s="77"/>
      <c r="AR8" s="77"/>
      <c r="AS8" s="191"/>
      <c r="AT8" s="191"/>
      <c r="AU8" s="191"/>
      <c r="AV8" s="191"/>
      <c r="AW8" s="191"/>
      <c r="AX8" s="191"/>
      <c r="AY8" s="191"/>
      <c r="AZ8" s="191"/>
      <c r="BA8" s="12"/>
    </row>
    <row r="9" spans="1:82" ht="8.1" customHeight="1" x14ac:dyDescent="0.4">
      <c r="A9" s="83"/>
      <c r="B9" s="96">
        <v>2024</v>
      </c>
      <c r="C9" s="82" t="s">
        <v>131</v>
      </c>
      <c r="D9" s="97"/>
      <c r="E9" s="192" t="s">
        <v>133</v>
      </c>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row>
    <row r="10" spans="1:82" ht="24" customHeight="1" x14ac:dyDescent="0.4">
      <c r="A10" s="83"/>
      <c r="B10" s="96"/>
      <c r="C10" s="82"/>
      <c r="D10" s="9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row>
    <row r="11" spans="1:82" ht="8.1" customHeight="1" x14ac:dyDescent="0.4">
      <c r="A11" s="83" t="s">
        <v>81</v>
      </c>
      <c r="B11" s="96">
        <v>8</v>
      </c>
      <c r="C11" s="82" t="s">
        <v>109</v>
      </c>
      <c r="D11" s="97"/>
    </row>
    <row r="12" spans="1:82" ht="8.1" customHeight="1" x14ac:dyDescent="0.4">
      <c r="A12" s="83"/>
      <c r="B12" s="96"/>
      <c r="C12" s="82"/>
      <c r="D12" s="97"/>
      <c r="K12" s="13"/>
      <c r="L12" s="13"/>
      <c r="M12" s="13"/>
      <c r="N12" s="13"/>
      <c r="O12" s="13"/>
      <c r="S12" s="49"/>
      <c r="T12" s="49"/>
      <c r="U12" s="49"/>
      <c r="V12" s="190" t="s">
        <v>2</v>
      </c>
      <c r="W12" s="190"/>
      <c r="X12" s="190"/>
      <c r="Y12" s="190"/>
      <c r="Z12" s="190"/>
      <c r="AA12" s="190"/>
      <c r="AB12" s="190"/>
      <c r="AC12" s="190"/>
      <c r="AD12" s="190"/>
      <c r="AE12" s="190"/>
      <c r="AF12" s="190"/>
      <c r="AG12" s="14"/>
      <c r="AH12" s="188" t="str">
        <f>IF(B17="","",B17)</f>
        <v>横浜市●●●●●●●●●●●●●●●●●●●●●●</v>
      </c>
      <c r="AI12" s="188"/>
      <c r="AJ12" s="188"/>
      <c r="AK12" s="188"/>
      <c r="AL12" s="188"/>
      <c r="AM12" s="188"/>
      <c r="AN12" s="188"/>
      <c r="AO12" s="188"/>
      <c r="AP12" s="188"/>
      <c r="AQ12" s="188"/>
      <c r="AR12" s="188"/>
      <c r="AS12" s="188"/>
      <c r="AT12" s="188"/>
      <c r="AU12" s="188"/>
      <c r="AV12" s="188"/>
      <c r="AW12" s="188"/>
      <c r="AX12" s="188"/>
      <c r="AY12" s="188"/>
      <c r="AZ12" s="188"/>
      <c r="BA12" s="188"/>
    </row>
    <row r="13" spans="1:82" ht="8.1" customHeight="1" x14ac:dyDescent="0.4">
      <c r="A13" s="83"/>
      <c r="B13" s="96">
        <v>23</v>
      </c>
      <c r="C13" s="82" t="s">
        <v>38</v>
      </c>
      <c r="D13" s="97"/>
      <c r="K13" s="13"/>
      <c r="L13" s="13"/>
      <c r="M13" s="13"/>
      <c r="N13" s="13"/>
      <c r="O13" s="13"/>
      <c r="S13" s="49"/>
      <c r="T13" s="49"/>
      <c r="U13" s="49"/>
      <c r="V13" s="190"/>
      <c r="W13" s="190"/>
      <c r="X13" s="190"/>
      <c r="Y13" s="190"/>
      <c r="Z13" s="190"/>
      <c r="AA13" s="190"/>
      <c r="AB13" s="190"/>
      <c r="AC13" s="190"/>
      <c r="AD13" s="190"/>
      <c r="AE13" s="190"/>
      <c r="AF13" s="190"/>
      <c r="AG13" s="14"/>
      <c r="AH13" s="188"/>
      <c r="AI13" s="188"/>
      <c r="AJ13" s="188"/>
      <c r="AK13" s="188"/>
      <c r="AL13" s="188"/>
      <c r="AM13" s="188"/>
      <c r="AN13" s="188"/>
      <c r="AO13" s="188"/>
      <c r="AP13" s="188"/>
      <c r="AQ13" s="188"/>
      <c r="AR13" s="188"/>
      <c r="AS13" s="188"/>
      <c r="AT13" s="188"/>
      <c r="AU13" s="188"/>
      <c r="AV13" s="188"/>
      <c r="AW13" s="188"/>
      <c r="AX13" s="188"/>
      <c r="AY13" s="188"/>
      <c r="AZ13" s="188"/>
      <c r="BA13" s="188"/>
    </row>
    <row r="14" spans="1:82" ht="8.1" customHeight="1" x14ac:dyDescent="0.4">
      <c r="A14" s="83"/>
      <c r="B14" s="96"/>
      <c r="C14" s="82"/>
      <c r="D14" s="97"/>
      <c r="K14" s="13"/>
      <c r="L14" s="13"/>
      <c r="M14" s="13"/>
      <c r="N14" s="13"/>
      <c r="O14" s="13"/>
      <c r="S14" s="49"/>
      <c r="T14" s="49"/>
      <c r="U14" s="49"/>
      <c r="V14" s="190"/>
      <c r="W14" s="190"/>
      <c r="X14" s="190"/>
      <c r="Y14" s="190"/>
      <c r="Z14" s="190"/>
      <c r="AA14" s="190"/>
      <c r="AB14" s="190"/>
      <c r="AC14" s="190"/>
      <c r="AD14" s="190"/>
      <c r="AE14" s="190"/>
      <c r="AF14" s="190"/>
      <c r="AG14" s="14"/>
      <c r="AH14" s="188"/>
      <c r="AI14" s="188"/>
      <c r="AJ14" s="188"/>
      <c r="AK14" s="188"/>
      <c r="AL14" s="188"/>
      <c r="AM14" s="188"/>
      <c r="AN14" s="188"/>
      <c r="AO14" s="188"/>
      <c r="AP14" s="188"/>
      <c r="AQ14" s="188"/>
      <c r="AR14" s="188"/>
      <c r="AS14" s="188"/>
      <c r="AT14" s="188"/>
      <c r="AU14" s="188"/>
      <c r="AV14" s="188"/>
      <c r="AW14" s="188"/>
      <c r="AX14" s="188"/>
      <c r="AY14" s="188"/>
      <c r="AZ14" s="188"/>
      <c r="BA14" s="188"/>
    </row>
    <row r="15" spans="1:82" ht="8.1" customHeight="1" x14ac:dyDescent="0.4">
      <c r="A15" s="83" t="s">
        <v>82</v>
      </c>
      <c r="B15" s="99" t="s">
        <v>2</v>
      </c>
      <c r="C15" s="99"/>
      <c r="D15" s="97"/>
      <c r="K15" s="13"/>
      <c r="L15" s="13"/>
      <c r="M15" s="13"/>
      <c r="N15" s="13"/>
      <c r="O15" s="13"/>
      <c r="S15" s="49"/>
      <c r="T15" s="49"/>
      <c r="U15" s="49"/>
      <c r="V15" s="190"/>
      <c r="W15" s="190"/>
      <c r="X15" s="190"/>
      <c r="Y15" s="190"/>
      <c r="Z15" s="190"/>
      <c r="AA15" s="190"/>
      <c r="AB15" s="190"/>
      <c r="AC15" s="190"/>
      <c r="AD15" s="190"/>
      <c r="AE15" s="190"/>
      <c r="AF15" s="190"/>
      <c r="AG15" s="14"/>
      <c r="AH15" s="188"/>
      <c r="AI15" s="188"/>
      <c r="AJ15" s="188"/>
      <c r="AK15" s="188"/>
      <c r="AL15" s="188"/>
      <c r="AM15" s="188"/>
      <c r="AN15" s="188"/>
      <c r="AO15" s="188"/>
      <c r="AP15" s="188"/>
      <c r="AQ15" s="188"/>
      <c r="AR15" s="188"/>
      <c r="AS15" s="188"/>
      <c r="AT15" s="188"/>
      <c r="AU15" s="188"/>
      <c r="AV15" s="188"/>
      <c r="AW15" s="188"/>
      <c r="AX15" s="188"/>
      <c r="AY15" s="188"/>
      <c r="AZ15" s="188"/>
      <c r="BA15" s="188"/>
    </row>
    <row r="16" spans="1:82" ht="8.1" customHeight="1" x14ac:dyDescent="0.4">
      <c r="A16" s="83"/>
      <c r="B16" s="99"/>
      <c r="C16" s="99"/>
      <c r="D16" s="97"/>
      <c r="K16" s="13"/>
      <c r="L16" s="13"/>
      <c r="M16" s="13"/>
      <c r="N16" s="13"/>
      <c r="O16" s="13"/>
      <c r="S16" s="49"/>
      <c r="T16" s="49"/>
      <c r="U16" s="49"/>
      <c r="V16" s="190" t="s">
        <v>3</v>
      </c>
      <c r="W16" s="190"/>
      <c r="X16" s="190"/>
      <c r="Y16" s="190"/>
      <c r="Z16" s="190"/>
      <c r="AA16" s="190"/>
      <c r="AB16" s="190"/>
      <c r="AC16" s="190"/>
      <c r="AD16" s="190"/>
      <c r="AE16" s="190"/>
      <c r="AF16" s="190"/>
      <c r="AG16" s="14"/>
      <c r="AH16" s="188" t="str">
        <f>IF(B21="","",B21)</f>
        <v>株式会社●●●●●●●●●●●●●●●●●●●●●●</v>
      </c>
      <c r="AI16" s="188"/>
      <c r="AJ16" s="188"/>
      <c r="AK16" s="188"/>
      <c r="AL16" s="188"/>
      <c r="AM16" s="188"/>
      <c r="AN16" s="188"/>
      <c r="AO16" s="188"/>
      <c r="AP16" s="188"/>
      <c r="AQ16" s="188"/>
      <c r="AR16" s="188"/>
      <c r="AS16" s="188"/>
      <c r="AT16" s="188"/>
      <c r="AU16" s="188"/>
      <c r="AV16" s="188"/>
      <c r="AW16" s="188"/>
      <c r="AX16" s="188"/>
      <c r="AY16" s="188"/>
      <c r="AZ16" s="188"/>
      <c r="BA16" s="188"/>
    </row>
    <row r="17" spans="1:53" ht="8.1" customHeight="1" x14ac:dyDescent="0.4">
      <c r="A17" s="83"/>
      <c r="B17" s="87" t="s">
        <v>123</v>
      </c>
      <c r="C17" s="88"/>
      <c r="D17" s="97"/>
      <c r="K17" s="13"/>
      <c r="L17" s="13"/>
      <c r="M17" s="13"/>
      <c r="N17" s="13"/>
      <c r="O17" s="13"/>
      <c r="S17" s="49"/>
      <c r="T17" s="49"/>
      <c r="U17" s="49"/>
      <c r="V17" s="190"/>
      <c r="W17" s="190"/>
      <c r="X17" s="190"/>
      <c r="Y17" s="190"/>
      <c r="Z17" s="190"/>
      <c r="AA17" s="190"/>
      <c r="AB17" s="190"/>
      <c r="AC17" s="190"/>
      <c r="AD17" s="190"/>
      <c r="AE17" s="190"/>
      <c r="AF17" s="190"/>
      <c r="AG17" s="14"/>
      <c r="AH17" s="188"/>
      <c r="AI17" s="188"/>
      <c r="AJ17" s="188"/>
      <c r="AK17" s="188"/>
      <c r="AL17" s="188"/>
      <c r="AM17" s="188"/>
      <c r="AN17" s="188"/>
      <c r="AO17" s="188"/>
      <c r="AP17" s="188"/>
      <c r="AQ17" s="188"/>
      <c r="AR17" s="188"/>
      <c r="AS17" s="188"/>
      <c r="AT17" s="188"/>
      <c r="AU17" s="188"/>
      <c r="AV17" s="188"/>
      <c r="AW17" s="188"/>
      <c r="AX17" s="188"/>
      <c r="AY17" s="188"/>
      <c r="AZ17" s="188"/>
      <c r="BA17" s="188"/>
    </row>
    <row r="18" spans="1:53" ht="8.1" customHeight="1" x14ac:dyDescent="0.4">
      <c r="A18" s="83"/>
      <c r="B18" s="88"/>
      <c r="C18" s="88"/>
      <c r="D18" s="97"/>
      <c r="K18" s="13"/>
      <c r="L18" s="13"/>
      <c r="M18" s="13"/>
      <c r="N18" s="13"/>
      <c r="O18" s="13"/>
      <c r="S18" s="49"/>
      <c r="T18" s="49"/>
      <c r="U18" s="49"/>
      <c r="V18" s="190"/>
      <c r="W18" s="190"/>
      <c r="X18" s="190"/>
      <c r="Y18" s="190"/>
      <c r="Z18" s="190"/>
      <c r="AA18" s="190"/>
      <c r="AB18" s="190"/>
      <c r="AC18" s="190"/>
      <c r="AD18" s="190"/>
      <c r="AE18" s="190"/>
      <c r="AF18" s="190"/>
      <c r="AG18" s="14"/>
      <c r="AH18" s="188"/>
      <c r="AI18" s="188"/>
      <c r="AJ18" s="188"/>
      <c r="AK18" s="188"/>
      <c r="AL18" s="188"/>
      <c r="AM18" s="188"/>
      <c r="AN18" s="188"/>
      <c r="AO18" s="188"/>
      <c r="AP18" s="188"/>
      <c r="AQ18" s="188"/>
      <c r="AR18" s="188"/>
      <c r="AS18" s="188"/>
      <c r="AT18" s="188"/>
      <c r="AU18" s="188"/>
      <c r="AV18" s="188"/>
      <c r="AW18" s="188"/>
      <c r="AX18" s="188"/>
      <c r="AY18" s="188"/>
      <c r="AZ18" s="188"/>
      <c r="BA18" s="188"/>
    </row>
    <row r="19" spans="1:53" ht="7.5" customHeight="1" x14ac:dyDescent="0.4">
      <c r="A19" s="83" t="s">
        <v>83</v>
      </c>
      <c r="B19" s="99" t="s">
        <v>3</v>
      </c>
      <c r="C19" s="99"/>
      <c r="D19" s="97"/>
      <c r="K19" s="13"/>
      <c r="L19" s="13"/>
      <c r="M19" s="13"/>
      <c r="N19" s="13"/>
      <c r="O19" s="13"/>
      <c r="S19" s="49"/>
      <c r="T19" s="49"/>
      <c r="U19" s="49"/>
      <c r="V19" s="190"/>
      <c r="W19" s="190"/>
      <c r="X19" s="190"/>
      <c r="Y19" s="190"/>
      <c r="Z19" s="190"/>
      <c r="AA19" s="190"/>
      <c r="AB19" s="190"/>
      <c r="AC19" s="190"/>
      <c r="AD19" s="190"/>
      <c r="AE19" s="190"/>
      <c r="AF19" s="190"/>
      <c r="AG19" s="14"/>
      <c r="AH19" s="188"/>
      <c r="AI19" s="188"/>
      <c r="AJ19" s="188"/>
      <c r="AK19" s="188"/>
      <c r="AL19" s="188"/>
      <c r="AM19" s="188"/>
      <c r="AN19" s="188"/>
      <c r="AO19" s="188"/>
      <c r="AP19" s="188"/>
      <c r="AQ19" s="188"/>
      <c r="AR19" s="188"/>
      <c r="AS19" s="188"/>
      <c r="AT19" s="188"/>
      <c r="AU19" s="188"/>
      <c r="AV19" s="188"/>
      <c r="AW19" s="188"/>
      <c r="AX19" s="188"/>
      <c r="AY19" s="188"/>
      <c r="AZ19" s="188"/>
      <c r="BA19" s="188"/>
    </row>
    <row r="20" spans="1:53" ht="8.1" customHeight="1" x14ac:dyDescent="0.4">
      <c r="A20" s="83"/>
      <c r="B20" s="99"/>
      <c r="C20" s="99"/>
      <c r="D20" s="97"/>
      <c r="K20" s="13"/>
      <c r="L20" s="13"/>
      <c r="M20" s="13"/>
      <c r="N20" s="13"/>
      <c r="O20" s="13"/>
      <c r="S20" s="49"/>
      <c r="T20" s="49"/>
      <c r="U20" s="49"/>
      <c r="V20" s="190" t="s">
        <v>4</v>
      </c>
      <c r="W20" s="190"/>
      <c r="X20" s="190"/>
      <c r="Y20" s="190"/>
      <c r="Z20" s="190"/>
      <c r="AA20" s="190"/>
      <c r="AB20" s="190"/>
      <c r="AC20" s="190"/>
      <c r="AD20" s="190"/>
      <c r="AE20" s="190"/>
      <c r="AF20" s="190"/>
      <c r="AG20" s="14"/>
      <c r="AH20" s="188" t="str">
        <f>IF(B25="","",B25)</f>
        <v>代表取締役　●●●●●●●●●●</v>
      </c>
      <c r="AI20" s="188"/>
      <c r="AJ20" s="188"/>
      <c r="AK20" s="188"/>
      <c r="AL20" s="188"/>
      <c r="AM20" s="188"/>
      <c r="AN20" s="188"/>
      <c r="AO20" s="188"/>
      <c r="AP20" s="188"/>
      <c r="AQ20" s="188"/>
      <c r="AR20" s="188"/>
      <c r="AS20" s="188"/>
      <c r="AT20" s="188"/>
      <c r="AU20" s="188"/>
      <c r="AV20" s="188"/>
      <c r="AW20" s="188"/>
      <c r="AX20" s="188"/>
      <c r="AY20" s="188"/>
      <c r="AZ20" s="188"/>
      <c r="BA20" s="188"/>
    </row>
    <row r="21" spans="1:53" ht="8.1" customHeight="1" x14ac:dyDescent="0.4">
      <c r="A21" s="83"/>
      <c r="B21" s="87" t="s">
        <v>120</v>
      </c>
      <c r="C21" s="88"/>
      <c r="D21" s="97"/>
      <c r="K21" s="13"/>
      <c r="L21" s="13"/>
      <c r="M21" s="13"/>
      <c r="N21" s="13"/>
      <c r="O21" s="13"/>
      <c r="S21" s="49"/>
      <c r="T21" s="49"/>
      <c r="U21" s="49"/>
      <c r="V21" s="190"/>
      <c r="W21" s="190"/>
      <c r="X21" s="190"/>
      <c r="Y21" s="190"/>
      <c r="Z21" s="190"/>
      <c r="AA21" s="190"/>
      <c r="AB21" s="190"/>
      <c r="AC21" s="190"/>
      <c r="AD21" s="190"/>
      <c r="AE21" s="190"/>
      <c r="AF21" s="190"/>
      <c r="AG21" s="14"/>
      <c r="AH21" s="188"/>
      <c r="AI21" s="188"/>
      <c r="AJ21" s="188"/>
      <c r="AK21" s="188"/>
      <c r="AL21" s="188"/>
      <c r="AM21" s="188"/>
      <c r="AN21" s="188"/>
      <c r="AO21" s="188"/>
      <c r="AP21" s="188"/>
      <c r="AQ21" s="188"/>
      <c r="AR21" s="188"/>
      <c r="AS21" s="188"/>
      <c r="AT21" s="188"/>
      <c r="AU21" s="188"/>
      <c r="AV21" s="188"/>
      <c r="AW21" s="188"/>
      <c r="AX21" s="188"/>
      <c r="AY21" s="188"/>
      <c r="AZ21" s="188"/>
      <c r="BA21" s="188"/>
    </row>
    <row r="22" spans="1:53" ht="8.1" customHeight="1" x14ac:dyDescent="0.4">
      <c r="A22" s="83"/>
      <c r="B22" s="88"/>
      <c r="C22" s="88"/>
      <c r="D22" s="97"/>
      <c r="K22" s="13"/>
      <c r="L22" s="13"/>
      <c r="M22" s="13"/>
      <c r="N22" s="13"/>
      <c r="O22" s="13"/>
      <c r="S22" s="15"/>
      <c r="T22" s="15"/>
      <c r="U22" s="15"/>
      <c r="V22" s="190" t="s">
        <v>66</v>
      </c>
      <c r="W22" s="190"/>
      <c r="X22" s="190"/>
      <c r="Y22" s="190"/>
      <c r="Z22" s="190"/>
      <c r="AA22" s="190"/>
      <c r="AB22" s="190"/>
      <c r="AC22" s="190"/>
      <c r="AD22" s="190"/>
      <c r="AE22" s="190"/>
      <c r="AF22" s="190"/>
      <c r="AG22" s="14"/>
      <c r="AH22" s="188" t="str">
        <f>IF(B29="","",B29)</f>
        <v>営業部●●●●●●●●●●●●●●●●●●●●●●●●●</v>
      </c>
      <c r="AI22" s="188"/>
      <c r="AJ22" s="188"/>
      <c r="AK22" s="188"/>
      <c r="AL22" s="188"/>
      <c r="AM22" s="188"/>
      <c r="AN22" s="188"/>
      <c r="AO22" s="188"/>
      <c r="AP22" s="188"/>
      <c r="AQ22" s="188"/>
      <c r="AR22" s="188"/>
      <c r="AS22" s="188"/>
      <c r="AT22" s="188"/>
      <c r="AU22" s="188"/>
      <c r="AV22" s="188"/>
      <c r="AW22" s="188"/>
      <c r="AX22" s="188"/>
      <c r="AY22" s="188"/>
      <c r="AZ22" s="188"/>
      <c r="BA22" s="188"/>
    </row>
    <row r="23" spans="1:53" ht="8.1" customHeight="1" x14ac:dyDescent="0.4">
      <c r="A23" s="83" t="s">
        <v>84</v>
      </c>
      <c r="B23" s="99" t="s">
        <v>4</v>
      </c>
      <c r="C23" s="99"/>
      <c r="D23" s="97"/>
      <c r="K23" s="13"/>
      <c r="L23" s="13"/>
      <c r="M23" s="13"/>
      <c r="N23" s="13"/>
      <c r="O23" s="13"/>
      <c r="S23" s="15"/>
      <c r="T23" s="15"/>
      <c r="U23" s="15"/>
      <c r="V23" s="190"/>
      <c r="W23" s="190"/>
      <c r="X23" s="190"/>
      <c r="Y23" s="190"/>
      <c r="Z23" s="190"/>
      <c r="AA23" s="190"/>
      <c r="AB23" s="190"/>
      <c r="AC23" s="190"/>
      <c r="AD23" s="190"/>
      <c r="AE23" s="190"/>
      <c r="AF23" s="190"/>
      <c r="AG23" s="14"/>
      <c r="AH23" s="188"/>
      <c r="AI23" s="188"/>
      <c r="AJ23" s="188"/>
      <c r="AK23" s="188"/>
      <c r="AL23" s="188"/>
      <c r="AM23" s="188"/>
      <c r="AN23" s="188"/>
      <c r="AO23" s="188"/>
      <c r="AP23" s="188"/>
      <c r="AQ23" s="188"/>
      <c r="AR23" s="188"/>
      <c r="AS23" s="188"/>
      <c r="AT23" s="188"/>
      <c r="AU23" s="188"/>
      <c r="AV23" s="188"/>
      <c r="AW23" s="188"/>
      <c r="AX23" s="188"/>
      <c r="AY23" s="188"/>
      <c r="AZ23" s="188"/>
      <c r="BA23" s="188"/>
    </row>
    <row r="24" spans="1:53" ht="8.1" customHeight="1" x14ac:dyDescent="0.4">
      <c r="A24" s="83"/>
      <c r="B24" s="99"/>
      <c r="C24" s="99"/>
      <c r="D24" s="97"/>
      <c r="K24" s="13"/>
      <c r="L24" s="13"/>
      <c r="M24" s="13"/>
      <c r="N24" s="13"/>
      <c r="O24" s="13"/>
      <c r="S24" s="15"/>
      <c r="T24" s="15"/>
      <c r="U24" s="15"/>
      <c r="V24" s="190"/>
      <c r="W24" s="190"/>
      <c r="X24" s="190"/>
      <c r="Y24" s="190"/>
      <c r="Z24" s="190"/>
      <c r="AA24" s="190"/>
      <c r="AB24" s="190"/>
      <c r="AC24" s="190"/>
      <c r="AD24" s="190"/>
      <c r="AE24" s="190"/>
      <c r="AF24" s="190"/>
      <c r="AG24" s="14"/>
      <c r="AH24" s="188"/>
      <c r="AI24" s="188"/>
      <c r="AJ24" s="188"/>
      <c r="AK24" s="188"/>
      <c r="AL24" s="188"/>
      <c r="AM24" s="188"/>
      <c r="AN24" s="188"/>
      <c r="AO24" s="188"/>
      <c r="AP24" s="188"/>
      <c r="AQ24" s="188"/>
      <c r="AR24" s="188"/>
      <c r="AS24" s="188"/>
      <c r="AT24" s="188"/>
      <c r="AU24" s="188"/>
      <c r="AV24" s="188"/>
      <c r="AW24" s="188"/>
      <c r="AX24" s="188"/>
      <c r="AY24" s="188"/>
      <c r="AZ24" s="188"/>
      <c r="BA24" s="188"/>
    </row>
    <row r="25" spans="1:53" ht="8.1" customHeight="1" x14ac:dyDescent="0.4">
      <c r="A25" s="83"/>
      <c r="B25" s="87" t="s">
        <v>121</v>
      </c>
      <c r="C25" s="88"/>
      <c r="D25" s="97"/>
      <c r="K25" s="13"/>
      <c r="L25" s="13"/>
      <c r="M25" s="13"/>
      <c r="N25" s="13"/>
      <c r="O25" s="13"/>
      <c r="S25" s="15"/>
      <c r="T25" s="15"/>
      <c r="U25" s="15"/>
      <c r="V25" s="190"/>
      <c r="W25" s="190"/>
      <c r="X25" s="190"/>
      <c r="Y25" s="190"/>
      <c r="Z25" s="190"/>
      <c r="AA25" s="190"/>
      <c r="AB25" s="190"/>
      <c r="AC25" s="190"/>
      <c r="AD25" s="190"/>
      <c r="AE25" s="190"/>
      <c r="AF25" s="190"/>
      <c r="AG25" s="14"/>
      <c r="AH25" s="188"/>
      <c r="AI25" s="188"/>
      <c r="AJ25" s="188"/>
      <c r="AK25" s="188"/>
      <c r="AL25" s="188"/>
      <c r="AM25" s="188"/>
      <c r="AN25" s="188"/>
      <c r="AO25" s="188"/>
      <c r="AP25" s="188"/>
      <c r="AQ25" s="188"/>
      <c r="AR25" s="188"/>
      <c r="AS25" s="188"/>
      <c r="AT25" s="188"/>
      <c r="AU25" s="188"/>
      <c r="AV25" s="188"/>
      <c r="AW25" s="188"/>
      <c r="AX25" s="188"/>
      <c r="AY25" s="188"/>
      <c r="AZ25" s="188"/>
      <c r="BA25" s="188"/>
    </row>
    <row r="26" spans="1:53" ht="8.1" customHeight="1" x14ac:dyDescent="0.4">
      <c r="A26" s="83"/>
      <c r="B26" s="88"/>
      <c r="C26" s="88"/>
      <c r="D26" s="97"/>
      <c r="K26" s="13"/>
      <c r="L26" s="13"/>
      <c r="M26" s="13"/>
      <c r="N26" s="13"/>
      <c r="O26" s="13"/>
      <c r="S26" s="15"/>
      <c r="T26" s="15"/>
      <c r="U26" s="15"/>
      <c r="V26" s="190" t="s">
        <v>67</v>
      </c>
      <c r="W26" s="190"/>
      <c r="X26" s="190"/>
      <c r="Y26" s="190"/>
      <c r="Z26" s="190"/>
      <c r="AA26" s="190"/>
      <c r="AB26" s="190"/>
      <c r="AC26" s="190"/>
      <c r="AD26" s="190"/>
      <c r="AE26" s="190"/>
      <c r="AF26" s="190"/>
      <c r="AG26" s="14"/>
      <c r="AH26" s="188" t="str">
        <f>IF(B33="","",B33)</f>
        <v>●●　●●</v>
      </c>
      <c r="AI26" s="188"/>
      <c r="AJ26" s="188"/>
      <c r="AK26" s="188"/>
      <c r="AL26" s="188"/>
      <c r="AM26" s="188"/>
      <c r="AN26" s="188"/>
      <c r="AO26" s="188"/>
      <c r="AP26" s="188"/>
      <c r="AQ26" s="188"/>
      <c r="AR26" s="188"/>
      <c r="AS26" s="188"/>
      <c r="AT26" s="188"/>
      <c r="AU26" s="188"/>
      <c r="AV26" s="188"/>
      <c r="AW26" s="188"/>
      <c r="AX26" s="188"/>
      <c r="AY26" s="188"/>
      <c r="AZ26" s="188"/>
      <c r="BA26" s="188"/>
    </row>
    <row r="27" spans="1:53" ht="8.1" customHeight="1" x14ac:dyDescent="0.4">
      <c r="A27" s="83" t="s">
        <v>85</v>
      </c>
      <c r="B27" s="99" t="s">
        <v>77</v>
      </c>
      <c r="C27" s="99"/>
      <c r="D27" s="97"/>
      <c r="K27" s="13"/>
      <c r="L27" s="13"/>
      <c r="M27" s="13"/>
      <c r="N27" s="13"/>
      <c r="O27" s="13"/>
      <c r="S27" s="15"/>
      <c r="T27" s="15"/>
      <c r="U27" s="15"/>
      <c r="V27" s="190"/>
      <c r="W27" s="190"/>
      <c r="X27" s="190"/>
      <c r="Y27" s="190"/>
      <c r="Z27" s="190"/>
      <c r="AA27" s="190"/>
      <c r="AB27" s="190"/>
      <c r="AC27" s="190"/>
      <c r="AD27" s="190"/>
      <c r="AE27" s="190"/>
      <c r="AF27" s="190"/>
      <c r="AG27" s="14"/>
      <c r="AH27" s="188"/>
      <c r="AI27" s="188"/>
      <c r="AJ27" s="188"/>
      <c r="AK27" s="188"/>
      <c r="AL27" s="188"/>
      <c r="AM27" s="188"/>
      <c r="AN27" s="188"/>
      <c r="AO27" s="188"/>
      <c r="AP27" s="188"/>
      <c r="AQ27" s="188"/>
      <c r="AR27" s="188"/>
      <c r="AS27" s="188"/>
      <c r="AT27" s="188"/>
      <c r="AU27" s="188"/>
      <c r="AV27" s="188"/>
      <c r="AW27" s="188"/>
      <c r="AX27" s="188"/>
      <c r="AY27" s="188"/>
      <c r="AZ27" s="188"/>
      <c r="BA27" s="188"/>
    </row>
    <row r="28" spans="1:53" ht="8.1" customHeight="1" x14ac:dyDescent="0.4">
      <c r="A28" s="83"/>
      <c r="B28" s="99"/>
      <c r="C28" s="99"/>
      <c r="D28" s="97"/>
      <c r="K28" s="13"/>
      <c r="L28" s="13"/>
      <c r="M28" s="13"/>
      <c r="N28" s="13"/>
      <c r="O28" s="13"/>
      <c r="S28" s="49"/>
      <c r="T28" s="49"/>
      <c r="U28" s="49"/>
      <c r="V28" s="190" t="s">
        <v>68</v>
      </c>
      <c r="W28" s="190"/>
      <c r="X28" s="190"/>
      <c r="Y28" s="190"/>
      <c r="Z28" s="190"/>
      <c r="AA28" s="190"/>
      <c r="AB28" s="190"/>
      <c r="AC28" s="190"/>
      <c r="AD28" s="190"/>
      <c r="AE28" s="190"/>
      <c r="AF28" s="190"/>
      <c r="AG28" s="14"/>
      <c r="AH28" s="188" t="str">
        <f>IF(B37="","",B37)</f>
        <v>●●●ー●●●ー●●●</v>
      </c>
      <c r="AI28" s="188"/>
      <c r="AJ28" s="188"/>
      <c r="AK28" s="188"/>
      <c r="AL28" s="188"/>
      <c r="AM28" s="188"/>
      <c r="AN28" s="188"/>
      <c r="AO28" s="188"/>
      <c r="AP28" s="188"/>
      <c r="AQ28" s="188"/>
      <c r="AR28" s="188"/>
      <c r="AS28" s="188"/>
      <c r="AT28" s="188"/>
      <c r="AU28" s="188"/>
      <c r="AV28" s="188"/>
      <c r="AW28" s="188"/>
      <c r="AX28" s="188"/>
      <c r="AY28" s="188"/>
      <c r="AZ28" s="188"/>
      <c r="BA28" s="188"/>
    </row>
    <row r="29" spans="1:53" ht="8.1" customHeight="1" x14ac:dyDescent="0.4">
      <c r="A29" s="83"/>
      <c r="B29" s="87" t="s">
        <v>122</v>
      </c>
      <c r="C29" s="88"/>
      <c r="D29" s="97"/>
      <c r="K29" s="13"/>
      <c r="L29" s="13"/>
      <c r="M29" s="13"/>
      <c r="N29" s="13"/>
      <c r="O29" s="13"/>
      <c r="S29" s="49"/>
      <c r="T29" s="49"/>
      <c r="U29" s="49"/>
      <c r="V29" s="190"/>
      <c r="W29" s="190"/>
      <c r="X29" s="190"/>
      <c r="Y29" s="190"/>
      <c r="Z29" s="190"/>
      <c r="AA29" s="190"/>
      <c r="AB29" s="190"/>
      <c r="AC29" s="190"/>
      <c r="AD29" s="190"/>
      <c r="AE29" s="190"/>
      <c r="AF29" s="190"/>
      <c r="AG29" s="14"/>
      <c r="AH29" s="188"/>
      <c r="AI29" s="188"/>
      <c r="AJ29" s="188"/>
      <c r="AK29" s="188"/>
      <c r="AL29" s="188"/>
      <c r="AM29" s="188"/>
      <c r="AN29" s="188"/>
      <c r="AO29" s="188"/>
      <c r="AP29" s="188"/>
      <c r="AQ29" s="188"/>
      <c r="AR29" s="188"/>
      <c r="AS29" s="188"/>
      <c r="AT29" s="188"/>
      <c r="AU29" s="188"/>
      <c r="AV29" s="188"/>
      <c r="AW29" s="188"/>
      <c r="AX29" s="188"/>
      <c r="AY29" s="188"/>
      <c r="AZ29" s="188"/>
      <c r="BA29" s="188"/>
    </row>
    <row r="30" spans="1:53" ht="8.1" customHeight="1" x14ac:dyDescent="0.4">
      <c r="A30" s="83"/>
      <c r="B30" s="88"/>
      <c r="C30" s="88"/>
      <c r="D30" s="97"/>
      <c r="V30" s="187" t="s">
        <v>69</v>
      </c>
      <c r="W30" s="187"/>
      <c r="X30" s="187"/>
      <c r="Y30" s="187"/>
      <c r="Z30" s="187"/>
      <c r="AA30" s="187"/>
      <c r="AB30" s="187"/>
      <c r="AC30" s="187"/>
      <c r="AD30" s="187"/>
      <c r="AE30" s="187"/>
      <c r="AF30" s="187"/>
      <c r="AH30" s="188" t="str">
        <f>IF(B41="","",B41)</f>
        <v>●●●●●●●●●●●●●●●●●●●●●</v>
      </c>
      <c r="AI30" s="188"/>
      <c r="AJ30" s="188"/>
      <c r="AK30" s="188"/>
      <c r="AL30" s="188"/>
      <c r="AM30" s="188"/>
      <c r="AN30" s="188"/>
      <c r="AO30" s="188"/>
      <c r="AP30" s="188"/>
      <c r="AQ30" s="188"/>
      <c r="AR30" s="188"/>
      <c r="AS30" s="188"/>
      <c r="AT30" s="188"/>
      <c r="AU30" s="188"/>
      <c r="AV30" s="188"/>
      <c r="AW30" s="188"/>
      <c r="AX30" s="188"/>
      <c r="AY30" s="188"/>
      <c r="AZ30" s="188"/>
      <c r="BA30" s="188"/>
    </row>
    <row r="31" spans="1:53" ht="8.1" customHeight="1" x14ac:dyDescent="0.4">
      <c r="A31" s="83" t="s">
        <v>86</v>
      </c>
      <c r="B31" s="99" t="s">
        <v>78</v>
      </c>
      <c r="C31" s="99"/>
      <c r="D31" s="97"/>
      <c r="V31" s="187"/>
      <c r="W31" s="187"/>
      <c r="X31" s="187"/>
      <c r="Y31" s="187"/>
      <c r="Z31" s="187"/>
      <c r="AA31" s="187"/>
      <c r="AB31" s="187"/>
      <c r="AC31" s="187"/>
      <c r="AD31" s="187"/>
      <c r="AE31" s="187"/>
      <c r="AF31" s="187"/>
      <c r="AH31" s="188"/>
      <c r="AI31" s="188"/>
      <c r="AJ31" s="188"/>
      <c r="AK31" s="188"/>
      <c r="AL31" s="188"/>
      <c r="AM31" s="188"/>
      <c r="AN31" s="188"/>
      <c r="AO31" s="188"/>
      <c r="AP31" s="188"/>
      <c r="AQ31" s="188"/>
      <c r="AR31" s="188"/>
      <c r="AS31" s="188"/>
      <c r="AT31" s="188"/>
      <c r="AU31" s="188"/>
      <c r="AV31" s="188"/>
      <c r="AW31" s="188"/>
      <c r="AX31" s="188"/>
      <c r="AY31" s="188"/>
      <c r="AZ31" s="188"/>
      <c r="BA31" s="188"/>
    </row>
    <row r="32" spans="1:53" ht="8.1" customHeight="1" x14ac:dyDescent="0.4">
      <c r="A32" s="83"/>
      <c r="B32" s="99"/>
      <c r="C32" s="99"/>
      <c r="D32" s="97"/>
      <c r="V32" s="187"/>
      <c r="W32" s="187"/>
      <c r="X32" s="187"/>
      <c r="Y32" s="187"/>
      <c r="Z32" s="187"/>
      <c r="AA32" s="187"/>
      <c r="AB32" s="187"/>
      <c r="AC32" s="187"/>
      <c r="AD32" s="187"/>
      <c r="AE32" s="187"/>
      <c r="AF32" s="187"/>
      <c r="AH32" s="188"/>
      <c r="AI32" s="188"/>
      <c r="AJ32" s="188"/>
      <c r="AK32" s="188"/>
      <c r="AL32" s="188"/>
      <c r="AM32" s="188"/>
      <c r="AN32" s="188"/>
      <c r="AO32" s="188"/>
      <c r="AP32" s="188"/>
      <c r="AQ32" s="188"/>
      <c r="AR32" s="188"/>
      <c r="AS32" s="188"/>
      <c r="AT32" s="188"/>
      <c r="AU32" s="188"/>
      <c r="AV32" s="188"/>
      <c r="AW32" s="188"/>
      <c r="AX32" s="188"/>
      <c r="AY32" s="188"/>
      <c r="AZ32" s="188"/>
      <c r="BA32" s="188"/>
    </row>
    <row r="33" spans="1:60" ht="8.1" customHeight="1" x14ac:dyDescent="0.4">
      <c r="A33" s="83"/>
      <c r="B33" s="87" t="s">
        <v>126</v>
      </c>
      <c r="C33" s="88"/>
      <c r="D33" s="97"/>
      <c r="V33" s="187"/>
      <c r="W33" s="187"/>
      <c r="X33" s="187"/>
      <c r="Y33" s="187"/>
      <c r="Z33" s="187"/>
      <c r="AA33" s="187"/>
      <c r="AB33" s="187"/>
      <c r="AC33" s="187"/>
      <c r="AD33" s="187"/>
      <c r="AE33" s="187"/>
      <c r="AF33" s="187"/>
      <c r="AH33" s="188"/>
      <c r="AI33" s="188"/>
      <c r="AJ33" s="188"/>
      <c r="AK33" s="188"/>
      <c r="AL33" s="188"/>
      <c r="AM33" s="188"/>
      <c r="AN33" s="188"/>
      <c r="AO33" s="188"/>
      <c r="AP33" s="188"/>
      <c r="AQ33" s="188"/>
      <c r="AR33" s="188"/>
      <c r="AS33" s="188"/>
      <c r="AT33" s="188"/>
      <c r="AU33" s="188"/>
      <c r="AV33" s="188"/>
      <c r="AW33" s="188"/>
      <c r="AX33" s="188"/>
      <c r="AY33" s="188"/>
      <c r="AZ33" s="188"/>
      <c r="BA33" s="188"/>
    </row>
    <row r="34" spans="1:60" ht="8.1" customHeight="1" x14ac:dyDescent="0.4">
      <c r="A34" s="83"/>
      <c r="B34" s="88"/>
      <c r="C34" s="88"/>
      <c r="D34" s="97"/>
      <c r="AH34" s="14"/>
      <c r="AI34" s="14"/>
      <c r="AJ34" s="14"/>
      <c r="AK34" s="14"/>
      <c r="AL34" s="14"/>
      <c r="AM34" s="14"/>
      <c r="AN34" s="14"/>
      <c r="AO34" s="14"/>
      <c r="AP34" s="14"/>
      <c r="AQ34" s="14"/>
      <c r="AR34" s="14"/>
      <c r="AS34" s="14"/>
      <c r="AT34" s="14"/>
      <c r="AU34" s="14"/>
      <c r="AV34" s="14"/>
      <c r="AW34" s="14"/>
      <c r="AX34" s="14"/>
      <c r="AY34" s="14"/>
      <c r="AZ34" s="14"/>
      <c r="BA34" s="14"/>
    </row>
    <row r="35" spans="1:60" ht="8.1" customHeight="1" x14ac:dyDescent="0.4">
      <c r="A35" s="83" t="s">
        <v>87</v>
      </c>
      <c r="B35" s="99" t="s">
        <v>79</v>
      </c>
      <c r="C35" s="99"/>
      <c r="D35" s="97"/>
      <c r="E35" s="48"/>
      <c r="F35" s="48"/>
      <c r="G35" s="189" t="s">
        <v>0</v>
      </c>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48"/>
      <c r="BA35" s="48"/>
    </row>
    <row r="36" spans="1:60" ht="8.1" customHeight="1" x14ac:dyDescent="0.4">
      <c r="A36" s="83"/>
      <c r="B36" s="99"/>
      <c r="C36" s="99"/>
      <c r="D36" s="97"/>
      <c r="E36" s="48"/>
      <c r="F36" s="48"/>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48"/>
      <c r="BA36" s="48"/>
    </row>
    <row r="37" spans="1:60" ht="8.1" customHeight="1" x14ac:dyDescent="0.4">
      <c r="A37" s="83"/>
      <c r="B37" s="87" t="s">
        <v>127</v>
      </c>
      <c r="C37" s="88"/>
      <c r="D37" s="97"/>
      <c r="G37" s="189" t="s">
        <v>5</v>
      </c>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row>
    <row r="38" spans="1:60" ht="8.1" customHeight="1" x14ac:dyDescent="0.4">
      <c r="A38" s="83"/>
      <c r="B38" s="88"/>
      <c r="C38" s="88"/>
      <c r="D38" s="97"/>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row>
    <row r="39" spans="1:60" ht="8.1" customHeight="1" x14ac:dyDescent="0.4">
      <c r="A39" s="83" t="s">
        <v>88</v>
      </c>
      <c r="B39" s="94" t="s">
        <v>96</v>
      </c>
      <c r="C39" s="94"/>
      <c r="D39" s="97"/>
    </row>
    <row r="40" spans="1:60" ht="8.1" customHeight="1" x14ac:dyDescent="0.4">
      <c r="A40" s="83"/>
      <c r="B40" s="94"/>
      <c r="C40" s="94"/>
      <c r="D40" s="97"/>
      <c r="F40" s="110" t="s">
        <v>114</v>
      </c>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row>
    <row r="41" spans="1:60" ht="8.1" customHeight="1" x14ac:dyDescent="0.4">
      <c r="A41" s="83"/>
      <c r="B41" s="87" t="s">
        <v>128</v>
      </c>
      <c r="C41" s="88"/>
      <c r="D41" s="97"/>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row>
    <row r="42" spans="1:60" ht="8.1" customHeight="1" x14ac:dyDescent="0.4">
      <c r="A42" s="83"/>
      <c r="B42" s="88"/>
      <c r="C42" s="88"/>
      <c r="D42" s="97"/>
      <c r="F42" s="111" t="s">
        <v>6</v>
      </c>
      <c r="G42" s="122"/>
      <c r="H42" s="122"/>
      <c r="I42" s="122"/>
      <c r="J42" s="122"/>
      <c r="K42" s="122"/>
      <c r="L42" s="122"/>
      <c r="M42" s="122"/>
      <c r="N42" s="122"/>
      <c r="O42" s="122"/>
      <c r="P42" s="122"/>
      <c r="Q42" s="122"/>
      <c r="R42" s="122"/>
      <c r="S42" s="122"/>
      <c r="T42" s="122"/>
      <c r="U42" s="122"/>
      <c r="V42" s="122"/>
      <c r="W42" s="122"/>
      <c r="X42" s="122"/>
      <c r="Y42" s="122"/>
      <c r="Z42" s="122"/>
      <c r="AA42" s="122"/>
      <c r="AB42" s="122"/>
      <c r="AC42" s="133"/>
      <c r="AD42" s="111" t="s">
        <v>7</v>
      </c>
      <c r="AE42" s="122"/>
      <c r="AF42" s="122"/>
      <c r="AG42" s="122"/>
      <c r="AH42" s="122"/>
      <c r="AI42" s="122"/>
      <c r="AJ42" s="122"/>
      <c r="AK42" s="122"/>
      <c r="AL42" s="122"/>
      <c r="AM42" s="122"/>
      <c r="AN42" s="122"/>
      <c r="AO42" s="122"/>
      <c r="AP42" s="133"/>
      <c r="AQ42" s="111" t="s">
        <v>8</v>
      </c>
      <c r="AR42" s="122"/>
      <c r="AS42" s="122"/>
      <c r="AT42" s="122"/>
      <c r="AU42" s="122"/>
      <c r="AV42" s="122"/>
      <c r="AW42" s="122"/>
      <c r="AX42" s="122"/>
      <c r="AY42" s="122"/>
      <c r="AZ42" s="133"/>
    </row>
    <row r="43" spans="1:60" ht="8.1" customHeight="1" x14ac:dyDescent="0.4">
      <c r="A43" s="62" t="s">
        <v>114</v>
      </c>
      <c r="B43" s="63"/>
      <c r="C43" s="64"/>
      <c r="D43" s="97"/>
      <c r="F43" s="113"/>
      <c r="G43" s="135"/>
      <c r="H43" s="135"/>
      <c r="I43" s="135"/>
      <c r="J43" s="135"/>
      <c r="K43" s="135"/>
      <c r="L43" s="135"/>
      <c r="M43" s="135"/>
      <c r="N43" s="135"/>
      <c r="O43" s="135"/>
      <c r="P43" s="135"/>
      <c r="Q43" s="135"/>
      <c r="R43" s="135"/>
      <c r="S43" s="135"/>
      <c r="T43" s="135"/>
      <c r="U43" s="135"/>
      <c r="V43" s="135"/>
      <c r="W43" s="135"/>
      <c r="X43" s="135"/>
      <c r="Y43" s="135"/>
      <c r="Z43" s="135"/>
      <c r="AA43" s="135"/>
      <c r="AB43" s="135"/>
      <c r="AC43" s="136"/>
      <c r="AD43" s="113"/>
      <c r="AE43" s="135"/>
      <c r="AF43" s="135"/>
      <c r="AG43" s="135"/>
      <c r="AH43" s="135"/>
      <c r="AI43" s="135"/>
      <c r="AJ43" s="135"/>
      <c r="AK43" s="135"/>
      <c r="AL43" s="135"/>
      <c r="AM43" s="135"/>
      <c r="AN43" s="135"/>
      <c r="AO43" s="135"/>
      <c r="AP43" s="136"/>
      <c r="AQ43" s="113"/>
      <c r="AR43" s="135"/>
      <c r="AS43" s="135"/>
      <c r="AT43" s="135"/>
      <c r="AU43" s="135"/>
      <c r="AV43" s="135"/>
      <c r="AW43" s="135"/>
      <c r="AX43" s="135"/>
      <c r="AY43" s="135"/>
      <c r="AZ43" s="136"/>
    </row>
    <row r="44" spans="1:60" ht="8.1" customHeight="1" x14ac:dyDescent="0.4">
      <c r="A44" s="65"/>
      <c r="B44" s="66"/>
      <c r="C44" s="67"/>
      <c r="D44" s="97"/>
      <c r="F44" s="159" t="s">
        <v>134</v>
      </c>
      <c r="G44" s="160"/>
      <c r="H44" s="160"/>
      <c r="I44" s="160"/>
      <c r="J44" s="160"/>
      <c r="K44" s="160"/>
      <c r="L44" s="160"/>
      <c r="M44" s="160"/>
      <c r="N44" s="160"/>
      <c r="O44" s="160"/>
      <c r="P44" s="160"/>
      <c r="Q44" s="160"/>
      <c r="R44" s="160"/>
      <c r="S44" s="160"/>
      <c r="T44" s="160"/>
      <c r="U44" s="160"/>
      <c r="V44" s="160"/>
      <c r="W44" s="160"/>
      <c r="X44" s="160"/>
      <c r="Y44" s="160"/>
      <c r="Z44" s="160"/>
      <c r="AA44" s="160"/>
      <c r="AB44" s="160"/>
      <c r="AC44" s="161"/>
      <c r="AD44" s="181">
        <f>IF(B47="","",B47)</f>
        <v>0.38700000000000001</v>
      </c>
      <c r="AE44" s="182"/>
      <c r="AF44" s="182"/>
      <c r="AG44" s="182"/>
      <c r="AH44" s="182"/>
      <c r="AI44" s="182"/>
      <c r="AJ44" s="182"/>
      <c r="AK44" s="182"/>
      <c r="AL44" s="182"/>
      <c r="AM44" s="182"/>
      <c r="AN44" s="182"/>
      <c r="AO44" s="182"/>
      <c r="AP44" s="183"/>
      <c r="AQ44" s="111">
        <f>IF(AD44&gt;=0.6,0,IF(AD44&gt;=0.55,30,IF(AD44&gt;=0.5,35,IF(AD44&gt;=0.45,40,IF(AD44&gt;=0.4,45,IF(AD44&gt;=0.35,50,IF(AD44&gt;=0.3,55,IF(AD44&gt;0,60,0))))))))</f>
        <v>50</v>
      </c>
      <c r="AR44" s="122"/>
      <c r="AS44" s="122"/>
      <c r="AT44" s="122"/>
      <c r="AU44" s="122"/>
      <c r="AV44" s="122"/>
      <c r="AW44" s="112"/>
      <c r="AX44" s="132" t="s">
        <v>10</v>
      </c>
      <c r="AY44" s="122"/>
      <c r="AZ44" s="133"/>
    </row>
    <row r="45" spans="1:60" ht="8.1" customHeight="1" x14ac:dyDescent="0.4">
      <c r="A45" s="83" t="s">
        <v>89</v>
      </c>
      <c r="B45" s="94" t="s">
        <v>136</v>
      </c>
      <c r="C45" s="94"/>
      <c r="D45" s="97"/>
      <c r="F45" s="162"/>
      <c r="G45" s="163"/>
      <c r="H45" s="163"/>
      <c r="I45" s="163"/>
      <c r="J45" s="163"/>
      <c r="K45" s="163"/>
      <c r="L45" s="163"/>
      <c r="M45" s="163"/>
      <c r="N45" s="163"/>
      <c r="O45" s="163"/>
      <c r="P45" s="163"/>
      <c r="Q45" s="163"/>
      <c r="R45" s="163"/>
      <c r="S45" s="163"/>
      <c r="T45" s="163"/>
      <c r="U45" s="163"/>
      <c r="V45" s="163"/>
      <c r="W45" s="163"/>
      <c r="X45" s="163"/>
      <c r="Y45" s="163"/>
      <c r="Z45" s="163"/>
      <c r="AA45" s="163"/>
      <c r="AB45" s="163"/>
      <c r="AC45" s="164"/>
      <c r="AD45" s="184"/>
      <c r="AE45" s="185"/>
      <c r="AF45" s="185"/>
      <c r="AG45" s="185"/>
      <c r="AH45" s="185"/>
      <c r="AI45" s="185"/>
      <c r="AJ45" s="185"/>
      <c r="AK45" s="185"/>
      <c r="AL45" s="185"/>
      <c r="AM45" s="185"/>
      <c r="AN45" s="185"/>
      <c r="AO45" s="185"/>
      <c r="AP45" s="186"/>
      <c r="AQ45" s="171"/>
      <c r="AR45" s="121"/>
      <c r="AS45" s="121"/>
      <c r="AT45" s="121"/>
      <c r="AU45" s="121"/>
      <c r="AV45" s="121"/>
      <c r="AW45" s="172"/>
      <c r="AX45" s="141"/>
      <c r="AY45" s="121"/>
      <c r="AZ45" s="142"/>
    </row>
    <row r="46" spans="1:60" ht="8.1" customHeight="1" x14ac:dyDescent="0.4">
      <c r="A46" s="83"/>
      <c r="B46" s="94"/>
      <c r="C46" s="94"/>
      <c r="D46" s="97"/>
      <c r="F46" s="162"/>
      <c r="G46" s="163"/>
      <c r="H46" s="163"/>
      <c r="I46" s="163"/>
      <c r="J46" s="163"/>
      <c r="K46" s="163"/>
      <c r="L46" s="163"/>
      <c r="M46" s="163"/>
      <c r="N46" s="163"/>
      <c r="O46" s="163"/>
      <c r="P46" s="163"/>
      <c r="Q46" s="163"/>
      <c r="R46" s="163"/>
      <c r="S46" s="163"/>
      <c r="T46" s="163"/>
      <c r="U46" s="163"/>
      <c r="V46" s="163"/>
      <c r="W46" s="163"/>
      <c r="X46" s="163"/>
      <c r="Y46" s="163"/>
      <c r="Z46" s="163"/>
      <c r="AA46" s="163"/>
      <c r="AB46" s="163"/>
      <c r="AC46" s="164"/>
      <c r="AD46" s="176" t="s">
        <v>9</v>
      </c>
      <c r="AE46" s="78"/>
      <c r="AF46" s="78"/>
      <c r="AG46" s="78"/>
      <c r="AH46" s="78"/>
      <c r="AI46" s="78"/>
      <c r="AJ46" s="78"/>
      <c r="AK46" s="78"/>
      <c r="AL46" s="78"/>
      <c r="AM46" s="78"/>
      <c r="AN46" s="78"/>
      <c r="AO46" s="78"/>
      <c r="AP46" s="177"/>
      <c r="AQ46" s="171"/>
      <c r="AR46" s="121"/>
      <c r="AS46" s="121"/>
      <c r="AT46" s="121"/>
      <c r="AU46" s="121"/>
      <c r="AV46" s="121"/>
      <c r="AW46" s="172"/>
      <c r="AX46" s="141"/>
      <c r="AY46" s="121"/>
      <c r="AZ46" s="142"/>
      <c r="BH46" s="43"/>
    </row>
    <row r="47" spans="1:60" ht="8.1" customHeight="1" x14ac:dyDescent="0.4">
      <c r="A47" s="83"/>
      <c r="B47" s="95">
        <v>0.38700000000000001</v>
      </c>
      <c r="C47" s="85" t="s">
        <v>132</v>
      </c>
      <c r="D47" s="97"/>
      <c r="F47" s="173"/>
      <c r="G47" s="174"/>
      <c r="H47" s="174"/>
      <c r="I47" s="174"/>
      <c r="J47" s="174"/>
      <c r="K47" s="174"/>
      <c r="L47" s="174"/>
      <c r="M47" s="174"/>
      <c r="N47" s="174"/>
      <c r="O47" s="174"/>
      <c r="P47" s="174"/>
      <c r="Q47" s="174"/>
      <c r="R47" s="174"/>
      <c r="S47" s="174"/>
      <c r="T47" s="174"/>
      <c r="U47" s="174"/>
      <c r="V47" s="174"/>
      <c r="W47" s="174"/>
      <c r="X47" s="174"/>
      <c r="Y47" s="174"/>
      <c r="Z47" s="174"/>
      <c r="AA47" s="174"/>
      <c r="AB47" s="174"/>
      <c r="AC47" s="175"/>
      <c r="AD47" s="178"/>
      <c r="AE47" s="179"/>
      <c r="AF47" s="179"/>
      <c r="AG47" s="179"/>
      <c r="AH47" s="179"/>
      <c r="AI47" s="179"/>
      <c r="AJ47" s="179"/>
      <c r="AK47" s="179"/>
      <c r="AL47" s="179"/>
      <c r="AM47" s="179"/>
      <c r="AN47" s="179"/>
      <c r="AO47" s="179"/>
      <c r="AP47" s="180"/>
      <c r="AQ47" s="113"/>
      <c r="AR47" s="135"/>
      <c r="AS47" s="135"/>
      <c r="AT47" s="135"/>
      <c r="AU47" s="135"/>
      <c r="AV47" s="135"/>
      <c r="AW47" s="114"/>
      <c r="AX47" s="134"/>
      <c r="AY47" s="135"/>
      <c r="AZ47" s="136"/>
    </row>
    <row r="48" spans="1:60" ht="8.1" customHeight="1" x14ac:dyDescent="0.4">
      <c r="A48" s="83"/>
      <c r="B48" s="95"/>
      <c r="C48" s="86"/>
      <c r="D48" s="97"/>
      <c r="F48" s="159" t="s">
        <v>135</v>
      </c>
      <c r="G48" s="160"/>
      <c r="H48" s="160"/>
      <c r="I48" s="160"/>
      <c r="J48" s="160"/>
      <c r="K48" s="160"/>
      <c r="L48" s="160"/>
      <c r="M48" s="160"/>
      <c r="N48" s="160"/>
      <c r="O48" s="160"/>
      <c r="P48" s="160"/>
      <c r="Q48" s="160"/>
      <c r="R48" s="160"/>
      <c r="S48" s="160"/>
      <c r="T48" s="160"/>
      <c r="U48" s="160"/>
      <c r="V48" s="160"/>
      <c r="W48" s="160"/>
      <c r="X48" s="160"/>
      <c r="Y48" s="160"/>
      <c r="Z48" s="160"/>
      <c r="AA48" s="160"/>
      <c r="AB48" s="160"/>
      <c r="AC48" s="161"/>
      <c r="AD48" s="143" t="s">
        <v>12</v>
      </c>
      <c r="AE48" s="144"/>
      <c r="AF48" s="144"/>
      <c r="AG48" s="144"/>
      <c r="AH48" s="144"/>
      <c r="AI48" s="144"/>
      <c r="AJ48" s="144"/>
      <c r="AK48" s="144"/>
      <c r="AL48" s="144"/>
      <c r="AM48" s="144"/>
      <c r="AN48" s="144"/>
      <c r="AO48" s="144"/>
      <c r="AP48" s="145"/>
      <c r="AQ48" s="111">
        <f>IF(AD50&gt;100,0,IF(AD50&gt;=45,40,IF(AD50&gt;=30,30,IF(AD50&gt;=15,20,IF(AD50&gt;=5,15,IF(AD50&gt;0,10,IF(H73&gt;0,10,IF(AF73&gt;0,10,IF(S85&gt;0,10,0)))))))))</f>
        <v>20</v>
      </c>
      <c r="AR48" s="122"/>
      <c r="AS48" s="122"/>
      <c r="AT48" s="122"/>
      <c r="AU48" s="122"/>
      <c r="AV48" s="122"/>
      <c r="AW48" s="112"/>
      <c r="AX48" s="132" t="s">
        <v>13</v>
      </c>
      <c r="AY48" s="122"/>
      <c r="AZ48" s="133"/>
      <c r="BB48" s="78" t="s">
        <v>73</v>
      </c>
      <c r="BC48" s="76">
        <f>ROUNDDOWN(BC75+BC79,1)</f>
        <v>17.399999999999999</v>
      </c>
      <c r="BD48" s="77" t="s">
        <v>75</v>
      </c>
    </row>
    <row r="49" spans="1:59" ht="8.1" customHeight="1" x14ac:dyDescent="0.4">
      <c r="A49" s="83" t="s">
        <v>90</v>
      </c>
      <c r="B49" s="94" t="s">
        <v>111</v>
      </c>
      <c r="C49" s="94"/>
      <c r="D49" s="97"/>
      <c r="F49" s="162"/>
      <c r="G49" s="163"/>
      <c r="H49" s="163"/>
      <c r="I49" s="163"/>
      <c r="J49" s="163"/>
      <c r="K49" s="163"/>
      <c r="L49" s="163"/>
      <c r="M49" s="163"/>
      <c r="N49" s="163"/>
      <c r="O49" s="163"/>
      <c r="P49" s="163"/>
      <c r="Q49" s="163"/>
      <c r="R49" s="163"/>
      <c r="S49" s="163"/>
      <c r="T49" s="163"/>
      <c r="U49" s="163"/>
      <c r="V49" s="163"/>
      <c r="W49" s="163"/>
      <c r="X49" s="163"/>
      <c r="Y49" s="163"/>
      <c r="Z49" s="163"/>
      <c r="AA49" s="163"/>
      <c r="AB49" s="163"/>
      <c r="AC49" s="164"/>
      <c r="AD49" s="146"/>
      <c r="AE49" s="147"/>
      <c r="AF49" s="147"/>
      <c r="AG49" s="147"/>
      <c r="AH49" s="147"/>
      <c r="AI49" s="147"/>
      <c r="AJ49" s="147"/>
      <c r="AK49" s="147"/>
      <c r="AL49" s="147"/>
      <c r="AM49" s="147"/>
      <c r="AN49" s="147"/>
      <c r="AO49" s="147"/>
      <c r="AP49" s="148"/>
      <c r="AQ49" s="171"/>
      <c r="AR49" s="121"/>
      <c r="AS49" s="121"/>
      <c r="AT49" s="121"/>
      <c r="AU49" s="121"/>
      <c r="AV49" s="121"/>
      <c r="AW49" s="172"/>
      <c r="AX49" s="141"/>
      <c r="AY49" s="121"/>
      <c r="AZ49" s="142"/>
      <c r="BB49" s="78"/>
      <c r="BC49" s="76"/>
      <c r="BD49" s="77"/>
      <c r="BE49" s="43"/>
      <c r="BF49" s="43"/>
      <c r="BG49" s="43"/>
    </row>
    <row r="50" spans="1:59" ht="8.1" customHeight="1" x14ac:dyDescent="0.4">
      <c r="A50" s="83"/>
      <c r="B50" s="94"/>
      <c r="C50" s="94"/>
      <c r="D50" s="97"/>
      <c r="F50" s="162"/>
      <c r="G50" s="163"/>
      <c r="H50" s="163"/>
      <c r="I50" s="163"/>
      <c r="J50" s="163"/>
      <c r="K50" s="163"/>
      <c r="L50" s="163"/>
      <c r="M50" s="163"/>
      <c r="N50" s="163"/>
      <c r="O50" s="163"/>
      <c r="P50" s="163"/>
      <c r="Q50" s="163"/>
      <c r="R50" s="163"/>
      <c r="S50" s="163"/>
      <c r="T50" s="163"/>
      <c r="U50" s="163"/>
      <c r="V50" s="163"/>
      <c r="W50" s="163"/>
      <c r="X50" s="163"/>
      <c r="Y50" s="163"/>
      <c r="Z50" s="163"/>
      <c r="AA50" s="163"/>
      <c r="AB50" s="163"/>
      <c r="AC50" s="164"/>
      <c r="AD50" s="149">
        <f>BC48</f>
        <v>17.399999999999999</v>
      </c>
      <c r="AE50" s="150"/>
      <c r="AF50" s="150"/>
      <c r="AG50" s="150"/>
      <c r="AH50" s="150"/>
      <c r="AI50" s="150"/>
      <c r="AJ50" s="150"/>
      <c r="AK50" s="150"/>
      <c r="AL50" s="150"/>
      <c r="AM50" s="150"/>
      <c r="AN50" s="153" t="s">
        <v>11</v>
      </c>
      <c r="AO50" s="154"/>
      <c r="AP50" s="155"/>
      <c r="AQ50" s="171"/>
      <c r="AR50" s="121"/>
      <c r="AS50" s="121"/>
      <c r="AT50" s="121"/>
      <c r="AU50" s="121"/>
      <c r="AV50" s="121"/>
      <c r="AW50" s="172"/>
      <c r="AX50" s="141"/>
      <c r="AY50" s="121"/>
      <c r="AZ50" s="142"/>
      <c r="BB50" s="44"/>
      <c r="BC50" s="42"/>
      <c r="BD50" s="43"/>
    </row>
    <row r="51" spans="1:59" ht="8.1" customHeight="1" x14ac:dyDescent="0.4">
      <c r="A51" s="83"/>
      <c r="B51" s="84">
        <v>0</v>
      </c>
      <c r="C51" s="85" t="s">
        <v>27</v>
      </c>
      <c r="D51" s="97"/>
      <c r="F51" s="162"/>
      <c r="G51" s="163"/>
      <c r="H51" s="163"/>
      <c r="I51" s="163"/>
      <c r="J51" s="163"/>
      <c r="K51" s="163"/>
      <c r="L51" s="163"/>
      <c r="M51" s="163"/>
      <c r="N51" s="163"/>
      <c r="O51" s="163"/>
      <c r="P51" s="163"/>
      <c r="Q51" s="163"/>
      <c r="R51" s="163"/>
      <c r="S51" s="163"/>
      <c r="T51" s="163"/>
      <c r="U51" s="163"/>
      <c r="V51" s="163"/>
      <c r="W51" s="163"/>
      <c r="X51" s="163"/>
      <c r="Y51" s="163"/>
      <c r="Z51" s="163"/>
      <c r="AA51" s="163"/>
      <c r="AB51" s="163"/>
      <c r="AC51" s="164"/>
      <c r="AD51" s="151"/>
      <c r="AE51" s="152"/>
      <c r="AF51" s="152"/>
      <c r="AG51" s="152"/>
      <c r="AH51" s="152"/>
      <c r="AI51" s="152"/>
      <c r="AJ51" s="152"/>
      <c r="AK51" s="152"/>
      <c r="AL51" s="152"/>
      <c r="AM51" s="152"/>
      <c r="AN51" s="156"/>
      <c r="AO51" s="157"/>
      <c r="AP51" s="158"/>
      <c r="AQ51" s="171"/>
      <c r="AR51" s="121"/>
      <c r="AS51" s="121"/>
      <c r="AT51" s="121"/>
      <c r="AU51" s="121"/>
      <c r="AV51" s="121"/>
      <c r="AW51" s="172"/>
      <c r="AX51" s="141"/>
      <c r="AY51" s="121"/>
      <c r="AZ51" s="142"/>
    </row>
    <row r="52" spans="1:59" ht="8.1" customHeight="1" x14ac:dyDescent="0.4">
      <c r="A52" s="83"/>
      <c r="B52" s="84"/>
      <c r="C52" s="86"/>
      <c r="D52" s="97"/>
      <c r="F52" s="162"/>
      <c r="G52" s="163"/>
      <c r="H52" s="163"/>
      <c r="I52" s="163"/>
      <c r="J52" s="163"/>
      <c r="K52" s="163"/>
      <c r="L52" s="163"/>
      <c r="M52" s="163"/>
      <c r="N52" s="163"/>
      <c r="O52" s="163"/>
      <c r="P52" s="163"/>
      <c r="Q52" s="163"/>
      <c r="R52" s="163"/>
      <c r="S52" s="163"/>
      <c r="T52" s="163"/>
      <c r="U52" s="163"/>
      <c r="V52" s="163"/>
      <c r="W52" s="163"/>
      <c r="X52" s="163"/>
      <c r="Y52" s="163"/>
      <c r="Z52" s="163"/>
      <c r="AA52" s="163"/>
      <c r="AB52" s="163"/>
      <c r="AC52" s="164"/>
      <c r="AD52" s="165" t="s">
        <v>40</v>
      </c>
      <c r="AE52" s="166"/>
      <c r="AF52" s="166"/>
      <c r="AG52" s="166"/>
      <c r="AH52" s="166"/>
      <c r="AI52" s="166"/>
      <c r="AJ52" s="166"/>
      <c r="AK52" s="166"/>
      <c r="AL52" s="166"/>
      <c r="AM52" s="166"/>
      <c r="AN52" s="166"/>
      <c r="AO52" s="166"/>
      <c r="AP52" s="167"/>
      <c r="AQ52" s="171"/>
      <c r="AR52" s="121"/>
      <c r="AS52" s="121"/>
      <c r="AT52" s="121"/>
      <c r="AU52" s="121"/>
      <c r="AV52" s="121"/>
      <c r="AW52" s="172"/>
      <c r="AX52" s="141"/>
      <c r="AY52" s="121"/>
      <c r="AZ52" s="142"/>
    </row>
    <row r="53" spans="1:59" ht="8.1" customHeight="1" x14ac:dyDescent="0.4">
      <c r="A53" s="83" t="s">
        <v>91</v>
      </c>
      <c r="B53" s="100" t="s">
        <v>116</v>
      </c>
      <c r="C53" s="101"/>
      <c r="D53" s="97"/>
      <c r="F53" s="162"/>
      <c r="G53" s="163"/>
      <c r="H53" s="163"/>
      <c r="I53" s="163"/>
      <c r="J53" s="163"/>
      <c r="K53" s="163"/>
      <c r="L53" s="163"/>
      <c r="M53" s="163"/>
      <c r="N53" s="163"/>
      <c r="O53" s="163"/>
      <c r="P53" s="163"/>
      <c r="Q53" s="163"/>
      <c r="R53" s="163"/>
      <c r="S53" s="163"/>
      <c r="T53" s="163"/>
      <c r="U53" s="163"/>
      <c r="V53" s="163"/>
      <c r="W53" s="163"/>
      <c r="X53" s="163"/>
      <c r="Y53" s="163"/>
      <c r="Z53" s="163"/>
      <c r="AA53" s="163"/>
      <c r="AB53" s="163"/>
      <c r="AC53" s="164"/>
      <c r="AD53" s="168"/>
      <c r="AE53" s="169"/>
      <c r="AF53" s="169"/>
      <c r="AG53" s="169"/>
      <c r="AH53" s="169"/>
      <c r="AI53" s="169"/>
      <c r="AJ53" s="169"/>
      <c r="AK53" s="169"/>
      <c r="AL53" s="169"/>
      <c r="AM53" s="169"/>
      <c r="AN53" s="169"/>
      <c r="AO53" s="169"/>
      <c r="AP53" s="170"/>
      <c r="AQ53" s="113"/>
      <c r="AR53" s="135"/>
      <c r="AS53" s="135"/>
      <c r="AT53" s="135"/>
      <c r="AU53" s="135"/>
      <c r="AV53" s="135"/>
      <c r="AW53" s="114"/>
      <c r="AX53" s="134"/>
      <c r="AY53" s="135"/>
      <c r="AZ53" s="136"/>
    </row>
    <row r="54" spans="1:59" ht="8.1" customHeight="1" x14ac:dyDescent="0.4">
      <c r="A54" s="83"/>
      <c r="B54" s="101"/>
      <c r="C54" s="101"/>
      <c r="D54" s="97"/>
      <c r="F54" s="137" t="s">
        <v>14</v>
      </c>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f>AQ44+AQ48</f>
        <v>70</v>
      </c>
      <c r="AR54" s="137"/>
      <c r="AS54" s="137"/>
      <c r="AT54" s="137"/>
      <c r="AU54" s="137"/>
      <c r="AV54" s="137"/>
      <c r="AW54" s="102"/>
      <c r="AX54" s="138" t="s">
        <v>13</v>
      </c>
      <c r="AY54" s="137"/>
      <c r="AZ54" s="137"/>
    </row>
    <row r="55" spans="1:59" ht="8.1" customHeight="1" x14ac:dyDescent="0.4">
      <c r="A55" s="83"/>
      <c r="B55" s="84">
        <v>35977000000</v>
      </c>
      <c r="C55" s="85" t="s">
        <v>27</v>
      </c>
      <c r="D55" s="9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c r="AN55" s="137"/>
      <c r="AO55" s="137"/>
      <c r="AP55" s="137"/>
      <c r="AQ55" s="137"/>
      <c r="AR55" s="137"/>
      <c r="AS55" s="137"/>
      <c r="AT55" s="137"/>
      <c r="AU55" s="137"/>
      <c r="AV55" s="137"/>
      <c r="AW55" s="102"/>
      <c r="AX55" s="138"/>
      <c r="AY55" s="137"/>
      <c r="AZ55" s="137"/>
    </row>
    <row r="56" spans="1:59" ht="8.1" customHeight="1" x14ac:dyDescent="0.4">
      <c r="A56" s="83"/>
      <c r="B56" s="84"/>
      <c r="C56" s="86"/>
      <c r="D56" s="97"/>
    </row>
    <row r="57" spans="1:59" ht="8.1" customHeight="1" x14ac:dyDescent="0.4">
      <c r="A57" s="83" t="s">
        <v>92</v>
      </c>
      <c r="B57" s="79" t="s">
        <v>21</v>
      </c>
      <c r="C57" s="80"/>
      <c r="D57" s="97"/>
      <c r="E57" s="16"/>
      <c r="F57" s="139" t="s">
        <v>70</v>
      </c>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139"/>
      <c r="AP57" s="139"/>
      <c r="AQ57" s="139"/>
      <c r="AR57" s="139"/>
      <c r="AS57" s="139"/>
      <c r="AT57" s="139"/>
      <c r="AU57" s="139"/>
      <c r="AV57" s="139"/>
      <c r="AW57" s="139"/>
      <c r="AX57" s="139"/>
      <c r="AY57" s="139"/>
      <c r="AZ57" s="139"/>
      <c r="BA57" s="17"/>
    </row>
    <row r="58" spans="1:59" ht="8.1" customHeight="1" x14ac:dyDescent="0.4">
      <c r="A58" s="83"/>
      <c r="B58" s="80"/>
      <c r="C58" s="80"/>
      <c r="D58" s="97"/>
      <c r="E58" s="18"/>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c r="AV58" s="140"/>
      <c r="AW58" s="140"/>
      <c r="AX58" s="140"/>
      <c r="AY58" s="140"/>
      <c r="AZ58" s="140"/>
      <c r="BA58" s="19"/>
    </row>
    <row r="59" spans="1:59" ht="8.1" customHeight="1" x14ac:dyDescent="0.4">
      <c r="A59" s="83"/>
      <c r="B59" s="84">
        <v>321000000000</v>
      </c>
      <c r="C59" s="85" t="s">
        <v>27</v>
      </c>
      <c r="D59" s="97"/>
      <c r="E59" s="18"/>
      <c r="F59" s="121" t="s">
        <v>15</v>
      </c>
      <c r="G59" s="121"/>
      <c r="H59" s="121"/>
      <c r="I59" s="121"/>
      <c r="J59" s="121"/>
      <c r="K59" s="121"/>
      <c r="L59" s="121"/>
      <c r="M59" s="121"/>
      <c r="N59" s="121"/>
      <c r="O59" s="121"/>
      <c r="P59" s="121"/>
      <c r="Q59" s="121"/>
      <c r="R59" s="121"/>
      <c r="S59" s="121"/>
      <c r="T59" s="121"/>
      <c r="U59" s="121"/>
      <c r="V59" s="121"/>
      <c r="W59" s="121"/>
      <c r="X59" s="121"/>
      <c r="Y59" s="121"/>
      <c r="Z59" s="121"/>
      <c r="AA59" s="123" t="s">
        <v>16</v>
      </c>
      <c r="AB59" s="123"/>
      <c r="AC59" s="123"/>
      <c r="AD59" s="123"/>
      <c r="AE59" s="123"/>
      <c r="AF59" s="123"/>
      <c r="AG59" s="123"/>
      <c r="AH59" s="123"/>
      <c r="AI59" s="123"/>
      <c r="AJ59" s="123"/>
      <c r="AK59" s="123"/>
      <c r="AL59" s="123"/>
      <c r="AM59" s="123"/>
      <c r="AN59" s="123"/>
      <c r="AO59" s="123"/>
      <c r="AP59" s="123"/>
      <c r="AQ59" s="123"/>
      <c r="AR59" s="123"/>
      <c r="AS59" s="123"/>
      <c r="AT59" s="123"/>
      <c r="AU59" s="123"/>
      <c r="AV59" s="121" t="s">
        <v>17</v>
      </c>
      <c r="AW59" s="121"/>
      <c r="AX59" s="121">
        <v>100</v>
      </c>
      <c r="AY59" s="121"/>
      <c r="AZ59" s="121"/>
      <c r="BA59" s="19"/>
    </row>
    <row r="60" spans="1:59" ht="8.1" customHeight="1" x14ac:dyDescent="0.4">
      <c r="A60" s="83"/>
      <c r="B60" s="84"/>
      <c r="C60" s="86"/>
      <c r="D60" s="97"/>
      <c r="E60" s="18"/>
      <c r="F60" s="121"/>
      <c r="G60" s="121"/>
      <c r="H60" s="121"/>
      <c r="I60" s="121"/>
      <c r="J60" s="121"/>
      <c r="K60" s="121"/>
      <c r="L60" s="121"/>
      <c r="M60" s="121"/>
      <c r="N60" s="121"/>
      <c r="O60" s="121"/>
      <c r="P60" s="121"/>
      <c r="Q60" s="121"/>
      <c r="R60" s="121"/>
      <c r="S60" s="121"/>
      <c r="T60" s="121"/>
      <c r="U60" s="121"/>
      <c r="V60" s="121"/>
      <c r="W60" s="121"/>
      <c r="X60" s="121"/>
      <c r="Y60" s="121"/>
      <c r="Z60" s="121"/>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1"/>
      <c r="AW60" s="121"/>
      <c r="AX60" s="121"/>
      <c r="AY60" s="121"/>
      <c r="AZ60" s="121"/>
      <c r="BA60" s="19"/>
    </row>
    <row r="61" spans="1:59" ht="8.1" customHeight="1" x14ac:dyDescent="0.4">
      <c r="A61" s="83" t="s">
        <v>93</v>
      </c>
      <c r="B61" s="79" t="s">
        <v>22</v>
      </c>
      <c r="C61" s="80"/>
      <c r="D61" s="97"/>
      <c r="E61" s="18"/>
      <c r="F61" s="121"/>
      <c r="G61" s="121"/>
      <c r="H61" s="121"/>
      <c r="I61" s="121"/>
      <c r="J61" s="121"/>
      <c r="K61" s="121"/>
      <c r="L61" s="121"/>
      <c r="M61" s="121"/>
      <c r="N61" s="121"/>
      <c r="O61" s="121"/>
      <c r="P61" s="121"/>
      <c r="Q61" s="121"/>
      <c r="R61" s="121"/>
      <c r="S61" s="121"/>
      <c r="T61" s="121"/>
      <c r="U61" s="121"/>
      <c r="V61" s="121"/>
      <c r="W61" s="121"/>
      <c r="X61" s="121"/>
      <c r="Y61" s="121"/>
      <c r="Z61" s="121"/>
      <c r="AA61" s="122" t="s">
        <v>18</v>
      </c>
      <c r="AB61" s="122"/>
      <c r="AC61" s="122"/>
      <c r="AD61" s="122"/>
      <c r="AE61" s="122"/>
      <c r="AF61" s="122"/>
      <c r="AG61" s="122"/>
      <c r="AH61" s="122"/>
      <c r="AI61" s="122"/>
      <c r="AJ61" s="122"/>
      <c r="AK61" s="122"/>
      <c r="AL61" s="122"/>
      <c r="AM61" s="122"/>
      <c r="AN61" s="122"/>
      <c r="AO61" s="122"/>
      <c r="AP61" s="122"/>
      <c r="AQ61" s="122"/>
      <c r="AR61" s="122"/>
      <c r="AS61" s="122"/>
      <c r="AT61" s="122"/>
      <c r="AU61" s="122"/>
      <c r="AV61" s="121"/>
      <c r="AW61" s="121"/>
      <c r="AX61" s="121"/>
      <c r="AY61" s="121"/>
      <c r="AZ61" s="121"/>
      <c r="BA61" s="19"/>
    </row>
    <row r="62" spans="1:59" ht="8.1" customHeight="1" x14ac:dyDescent="0.4">
      <c r="A62" s="83"/>
      <c r="B62" s="80"/>
      <c r="C62" s="80"/>
      <c r="D62" s="97"/>
      <c r="E62" s="18"/>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1"/>
      <c r="AY62" s="121"/>
      <c r="AZ62" s="121"/>
      <c r="BA62" s="19"/>
    </row>
    <row r="63" spans="1:59" ht="8.1" customHeight="1" x14ac:dyDescent="0.4">
      <c r="A63" s="83"/>
      <c r="B63" s="84">
        <v>23489000000</v>
      </c>
      <c r="C63" s="85" t="s">
        <v>112</v>
      </c>
      <c r="D63" s="97"/>
      <c r="E63" s="18"/>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19"/>
    </row>
    <row r="64" spans="1:59" ht="8.1" customHeight="1" x14ac:dyDescent="0.4">
      <c r="A64" s="83"/>
      <c r="B64" s="84"/>
      <c r="C64" s="86"/>
      <c r="D64" s="97"/>
      <c r="E64" s="18"/>
      <c r="F64" s="125" t="s">
        <v>19</v>
      </c>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125"/>
      <c r="AZ64" s="125"/>
      <c r="BA64" s="19"/>
    </row>
    <row r="65" spans="1:60" ht="8.1" customHeight="1" x14ac:dyDescent="0.4">
      <c r="A65" s="83" t="s">
        <v>94</v>
      </c>
      <c r="B65" s="79" t="s">
        <v>31</v>
      </c>
      <c r="C65" s="80"/>
      <c r="D65" s="97"/>
      <c r="E65" s="18"/>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125"/>
      <c r="AZ65" s="125"/>
      <c r="BA65" s="19"/>
    </row>
    <row r="66" spans="1:60" ht="8.1" customHeight="1" x14ac:dyDescent="0.4">
      <c r="A66" s="83"/>
      <c r="B66" s="80"/>
      <c r="C66" s="80"/>
      <c r="D66" s="97"/>
      <c r="E66" s="18"/>
      <c r="F66" s="125" t="s">
        <v>20</v>
      </c>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5"/>
      <c r="AY66" s="125"/>
      <c r="AZ66" s="125"/>
      <c r="BA66" s="19"/>
    </row>
    <row r="67" spans="1:60" ht="8.1" customHeight="1" x14ac:dyDescent="0.4">
      <c r="A67" s="83"/>
      <c r="B67" s="84">
        <v>20160000000</v>
      </c>
      <c r="C67" s="85" t="s">
        <v>113</v>
      </c>
      <c r="D67" s="97"/>
      <c r="E67" s="18"/>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125"/>
      <c r="AZ67" s="125"/>
      <c r="BA67" s="19"/>
    </row>
    <row r="68" spans="1:60" ht="8.1" customHeight="1" x14ac:dyDescent="0.4">
      <c r="A68" s="83"/>
      <c r="B68" s="84"/>
      <c r="C68" s="86"/>
      <c r="D68" s="97"/>
      <c r="E68" s="18"/>
      <c r="F68" s="125" t="s">
        <v>21</v>
      </c>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125"/>
      <c r="AL68" s="125"/>
      <c r="AM68" s="125"/>
      <c r="AN68" s="125"/>
      <c r="AO68" s="125"/>
      <c r="AP68" s="125"/>
      <c r="AQ68" s="125"/>
      <c r="AR68" s="125"/>
      <c r="AS68" s="125"/>
      <c r="AT68" s="125"/>
      <c r="AU68" s="125"/>
      <c r="AV68" s="125"/>
      <c r="AW68" s="125"/>
      <c r="AX68" s="125"/>
      <c r="AY68" s="125"/>
      <c r="AZ68" s="125"/>
      <c r="BA68" s="19"/>
    </row>
    <row r="69" spans="1:60" ht="8.1" customHeight="1" x14ac:dyDescent="0.4">
      <c r="A69" s="68" t="s">
        <v>100</v>
      </c>
      <c r="B69" s="69"/>
      <c r="C69" s="70"/>
      <c r="D69" s="97"/>
      <c r="E69" s="18"/>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125"/>
      <c r="AZ69" s="125"/>
      <c r="BA69" s="19"/>
    </row>
    <row r="70" spans="1:60" ht="8.1" customHeight="1" x14ac:dyDescent="0.4">
      <c r="A70" s="71"/>
      <c r="B70" s="72"/>
      <c r="C70" s="73"/>
      <c r="D70" s="97"/>
      <c r="E70" s="18"/>
      <c r="F70" s="125" t="s">
        <v>22</v>
      </c>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125"/>
      <c r="AZ70" s="125"/>
      <c r="BA70" s="19"/>
    </row>
    <row r="71" spans="1:60" ht="8.1" customHeight="1" x14ac:dyDescent="0.4">
      <c r="A71" s="83" t="s">
        <v>95</v>
      </c>
      <c r="B71" s="79" t="s">
        <v>32</v>
      </c>
      <c r="C71" s="80"/>
      <c r="D71" s="97"/>
      <c r="E71" s="18"/>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c r="AV71" s="125"/>
      <c r="AW71" s="125"/>
      <c r="AX71" s="125"/>
      <c r="AY71" s="125"/>
      <c r="AZ71" s="125"/>
      <c r="BA71" s="19"/>
    </row>
    <row r="72" spans="1:60" ht="8.1" customHeight="1" x14ac:dyDescent="0.4">
      <c r="A72" s="83"/>
      <c r="B72" s="80"/>
      <c r="C72" s="80"/>
      <c r="D72" s="97"/>
      <c r="E72" s="18"/>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19"/>
      <c r="BH72" s="43"/>
    </row>
    <row r="73" spans="1:60" ht="8.1" customHeight="1" x14ac:dyDescent="0.4">
      <c r="A73" s="83"/>
      <c r="B73" s="81"/>
      <c r="C73" s="82"/>
      <c r="D73" s="97"/>
      <c r="E73" s="18"/>
      <c r="F73" s="111" t="s">
        <v>23</v>
      </c>
      <c r="G73" s="112"/>
      <c r="H73" s="126">
        <f>IF(B51="","",B51)</f>
        <v>0</v>
      </c>
      <c r="I73" s="127"/>
      <c r="J73" s="127"/>
      <c r="K73" s="127"/>
      <c r="L73" s="127"/>
      <c r="M73" s="127"/>
      <c r="N73" s="127"/>
      <c r="O73" s="127"/>
      <c r="P73" s="127"/>
      <c r="Q73" s="127"/>
      <c r="R73" s="127"/>
      <c r="S73" s="127"/>
      <c r="T73" s="127"/>
      <c r="U73" s="127"/>
      <c r="V73" s="127"/>
      <c r="W73" s="127"/>
      <c r="X73" s="127"/>
      <c r="Y73" s="128"/>
      <c r="Z73" s="132" t="s">
        <v>27</v>
      </c>
      <c r="AA73" s="122"/>
      <c r="AB73" s="133"/>
      <c r="AC73" s="21"/>
      <c r="AD73" s="111" t="s">
        <v>25</v>
      </c>
      <c r="AE73" s="112"/>
      <c r="AF73" s="126">
        <f>IF(B55="","",B55)</f>
        <v>35977000000</v>
      </c>
      <c r="AG73" s="127"/>
      <c r="AH73" s="127"/>
      <c r="AI73" s="127"/>
      <c r="AJ73" s="127"/>
      <c r="AK73" s="127"/>
      <c r="AL73" s="127"/>
      <c r="AM73" s="127"/>
      <c r="AN73" s="127"/>
      <c r="AO73" s="127"/>
      <c r="AP73" s="127"/>
      <c r="AQ73" s="127"/>
      <c r="AR73" s="127"/>
      <c r="AS73" s="127"/>
      <c r="AT73" s="127"/>
      <c r="AU73" s="127"/>
      <c r="AV73" s="127"/>
      <c r="AW73" s="128"/>
      <c r="AX73" s="132" t="s">
        <v>27</v>
      </c>
      <c r="AY73" s="122"/>
      <c r="AZ73" s="133"/>
      <c r="BA73" s="19"/>
      <c r="BB73" s="92" t="s">
        <v>74</v>
      </c>
      <c r="BC73" s="93">
        <f>H73+AF73</f>
        <v>35977000000</v>
      </c>
      <c r="BD73" s="77" t="s">
        <v>27</v>
      </c>
    </row>
    <row r="74" spans="1:60" ht="8.1" customHeight="1" x14ac:dyDescent="0.4">
      <c r="A74" s="83"/>
      <c r="B74" s="98"/>
      <c r="C74" s="82"/>
      <c r="D74" s="97"/>
      <c r="E74" s="18"/>
      <c r="F74" s="113"/>
      <c r="G74" s="114"/>
      <c r="H74" s="129"/>
      <c r="I74" s="130"/>
      <c r="J74" s="130"/>
      <c r="K74" s="130"/>
      <c r="L74" s="130"/>
      <c r="M74" s="130"/>
      <c r="N74" s="130"/>
      <c r="O74" s="130"/>
      <c r="P74" s="130"/>
      <c r="Q74" s="130"/>
      <c r="R74" s="130"/>
      <c r="S74" s="130"/>
      <c r="T74" s="130"/>
      <c r="U74" s="130"/>
      <c r="V74" s="130"/>
      <c r="W74" s="130"/>
      <c r="X74" s="130"/>
      <c r="Y74" s="131"/>
      <c r="Z74" s="134"/>
      <c r="AA74" s="135"/>
      <c r="AB74" s="136"/>
      <c r="AC74" s="21"/>
      <c r="AD74" s="113"/>
      <c r="AE74" s="114"/>
      <c r="AF74" s="129"/>
      <c r="AG74" s="130"/>
      <c r="AH74" s="130"/>
      <c r="AI74" s="130"/>
      <c r="AJ74" s="130"/>
      <c r="AK74" s="130"/>
      <c r="AL74" s="130"/>
      <c r="AM74" s="130"/>
      <c r="AN74" s="130"/>
      <c r="AO74" s="130"/>
      <c r="AP74" s="130"/>
      <c r="AQ74" s="130"/>
      <c r="AR74" s="130"/>
      <c r="AS74" s="130"/>
      <c r="AT74" s="130"/>
      <c r="AU74" s="130"/>
      <c r="AV74" s="130"/>
      <c r="AW74" s="131"/>
      <c r="AX74" s="134"/>
      <c r="AY74" s="135"/>
      <c r="AZ74" s="136"/>
      <c r="BA74" s="19"/>
      <c r="BB74" s="92"/>
      <c r="BC74" s="93"/>
      <c r="BD74" s="77"/>
    </row>
    <row r="75" spans="1:60" ht="8.1" customHeight="1" x14ac:dyDescent="0.4">
      <c r="A75" s="83" t="s">
        <v>97</v>
      </c>
      <c r="B75" s="79" t="s">
        <v>33</v>
      </c>
      <c r="C75" s="80"/>
      <c r="D75" s="97"/>
      <c r="E75" s="18"/>
      <c r="F75" s="102" t="s">
        <v>26</v>
      </c>
      <c r="G75" s="103"/>
      <c r="H75" s="108">
        <f>IF(B59="","",B59)</f>
        <v>321000000000</v>
      </c>
      <c r="I75" s="108"/>
      <c r="J75" s="108"/>
      <c r="K75" s="108"/>
      <c r="L75" s="108"/>
      <c r="M75" s="108"/>
      <c r="N75" s="108"/>
      <c r="O75" s="108"/>
      <c r="P75" s="108"/>
      <c r="Q75" s="108"/>
      <c r="R75" s="108"/>
      <c r="S75" s="108"/>
      <c r="T75" s="108"/>
      <c r="U75" s="108"/>
      <c r="V75" s="108"/>
      <c r="W75" s="108"/>
      <c r="X75" s="108"/>
      <c r="Y75" s="108"/>
      <c r="Z75" s="103" t="s">
        <v>27</v>
      </c>
      <c r="AA75" s="103"/>
      <c r="AB75" s="109"/>
      <c r="AC75" s="46"/>
      <c r="AD75" s="102" t="s">
        <v>28</v>
      </c>
      <c r="AE75" s="103"/>
      <c r="AF75" s="108">
        <f>IF(B63="","",B63)</f>
        <v>23489000000</v>
      </c>
      <c r="AG75" s="108"/>
      <c r="AH75" s="108"/>
      <c r="AI75" s="108"/>
      <c r="AJ75" s="108"/>
      <c r="AK75" s="108"/>
      <c r="AL75" s="108"/>
      <c r="AM75" s="108"/>
      <c r="AN75" s="108"/>
      <c r="AO75" s="108"/>
      <c r="AP75" s="108"/>
      <c r="AQ75" s="108"/>
      <c r="AR75" s="108"/>
      <c r="AS75" s="108"/>
      <c r="AT75" s="108"/>
      <c r="AU75" s="108"/>
      <c r="AV75" s="108"/>
      <c r="AW75" s="108"/>
      <c r="AX75" s="103" t="s">
        <v>27</v>
      </c>
      <c r="AY75" s="103"/>
      <c r="AZ75" s="109"/>
      <c r="BA75" s="19"/>
      <c r="BB75" s="75" t="s">
        <v>71</v>
      </c>
      <c r="BC75" s="76">
        <f>ROUNDDOWN(BC73/H75*AX59,2)</f>
        <v>11.2</v>
      </c>
      <c r="BD75" s="77" t="s">
        <v>76</v>
      </c>
    </row>
    <row r="76" spans="1:60" ht="8.1" customHeight="1" x14ac:dyDescent="0.4">
      <c r="A76" s="83"/>
      <c r="B76" s="80"/>
      <c r="C76" s="80"/>
      <c r="D76" s="97"/>
      <c r="E76" s="18"/>
      <c r="F76" s="102"/>
      <c r="G76" s="103"/>
      <c r="H76" s="108"/>
      <c r="I76" s="108"/>
      <c r="J76" s="108"/>
      <c r="K76" s="108"/>
      <c r="L76" s="108"/>
      <c r="M76" s="108"/>
      <c r="N76" s="108"/>
      <c r="O76" s="108"/>
      <c r="P76" s="108"/>
      <c r="Q76" s="108"/>
      <c r="R76" s="108"/>
      <c r="S76" s="108"/>
      <c r="T76" s="108"/>
      <c r="U76" s="108"/>
      <c r="V76" s="108"/>
      <c r="W76" s="108"/>
      <c r="X76" s="108"/>
      <c r="Y76" s="108"/>
      <c r="Z76" s="103"/>
      <c r="AA76" s="103"/>
      <c r="AB76" s="109"/>
      <c r="AC76" s="46"/>
      <c r="AD76" s="102"/>
      <c r="AE76" s="103"/>
      <c r="AF76" s="108"/>
      <c r="AG76" s="108"/>
      <c r="AH76" s="108"/>
      <c r="AI76" s="108"/>
      <c r="AJ76" s="108"/>
      <c r="AK76" s="108"/>
      <c r="AL76" s="108"/>
      <c r="AM76" s="108"/>
      <c r="AN76" s="108"/>
      <c r="AO76" s="108"/>
      <c r="AP76" s="108"/>
      <c r="AQ76" s="108"/>
      <c r="AR76" s="108"/>
      <c r="AS76" s="108"/>
      <c r="AT76" s="108"/>
      <c r="AU76" s="108"/>
      <c r="AV76" s="108"/>
      <c r="AW76" s="108"/>
      <c r="AX76" s="103"/>
      <c r="AY76" s="103"/>
      <c r="AZ76" s="109"/>
      <c r="BA76" s="19"/>
      <c r="BB76" s="75"/>
      <c r="BC76" s="76"/>
      <c r="BD76" s="77"/>
      <c r="BH76" s="43"/>
    </row>
    <row r="77" spans="1:60" ht="8.1" customHeight="1" x14ac:dyDescent="0.4">
      <c r="A77" s="83"/>
      <c r="B77" s="81" t="s">
        <v>124</v>
      </c>
      <c r="C77" s="82"/>
      <c r="D77" s="97"/>
      <c r="E77" s="18"/>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19"/>
    </row>
    <row r="78" spans="1:60" ht="8.1" customHeight="1" x14ac:dyDescent="0.4">
      <c r="A78" s="83"/>
      <c r="B78" s="81"/>
      <c r="C78" s="82"/>
      <c r="D78" s="97"/>
      <c r="E78" s="18"/>
      <c r="F78" s="121" t="s">
        <v>29</v>
      </c>
      <c r="G78" s="121"/>
      <c r="H78" s="121"/>
      <c r="I78" s="121"/>
      <c r="J78" s="121"/>
      <c r="K78" s="121"/>
      <c r="L78" s="121"/>
      <c r="M78" s="121"/>
      <c r="N78" s="121"/>
      <c r="O78" s="121"/>
      <c r="P78" s="121"/>
      <c r="Q78" s="121"/>
      <c r="R78" s="121"/>
      <c r="S78" s="121"/>
      <c r="T78" s="121"/>
      <c r="U78" s="121"/>
      <c r="V78" s="121"/>
      <c r="W78" s="121"/>
      <c r="X78" s="121"/>
      <c r="Y78" s="121"/>
      <c r="Z78" s="121"/>
      <c r="AA78" s="123" t="s">
        <v>30</v>
      </c>
      <c r="AB78" s="123"/>
      <c r="AC78" s="123"/>
      <c r="AD78" s="123"/>
      <c r="AE78" s="123"/>
      <c r="AF78" s="123"/>
      <c r="AG78" s="123"/>
      <c r="AH78" s="123"/>
      <c r="AI78" s="123"/>
      <c r="AJ78" s="123"/>
      <c r="AK78" s="123"/>
      <c r="AL78" s="123"/>
      <c r="AM78" s="123"/>
      <c r="AN78" s="123"/>
      <c r="AO78" s="123"/>
      <c r="AP78" s="123"/>
      <c r="AQ78" s="123"/>
      <c r="AR78" s="123"/>
      <c r="AS78" s="123"/>
      <c r="AT78" s="123"/>
      <c r="AU78" s="123"/>
      <c r="AV78" s="121" t="s">
        <v>17</v>
      </c>
      <c r="AW78" s="121"/>
      <c r="AX78" s="121">
        <v>100</v>
      </c>
      <c r="AY78" s="121"/>
      <c r="AZ78" s="121"/>
      <c r="BA78" s="19"/>
    </row>
    <row r="79" spans="1:60" ht="8.1" customHeight="1" x14ac:dyDescent="0.4">
      <c r="A79" s="83" t="s">
        <v>98</v>
      </c>
      <c r="B79" s="79" t="s">
        <v>34</v>
      </c>
      <c r="C79" s="80"/>
      <c r="D79" s="97"/>
      <c r="E79" s="18"/>
      <c r="F79" s="121"/>
      <c r="G79" s="121"/>
      <c r="H79" s="121"/>
      <c r="I79" s="121"/>
      <c r="J79" s="121"/>
      <c r="K79" s="121"/>
      <c r="L79" s="121"/>
      <c r="M79" s="121"/>
      <c r="N79" s="121"/>
      <c r="O79" s="121"/>
      <c r="P79" s="121"/>
      <c r="Q79" s="121"/>
      <c r="R79" s="121"/>
      <c r="S79" s="121"/>
      <c r="T79" s="121"/>
      <c r="U79" s="121"/>
      <c r="V79" s="121"/>
      <c r="W79" s="121"/>
      <c r="X79" s="121"/>
      <c r="Y79" s="121"/>
      <c r="Z79" s="121"/>
      <c r="AA79" s="124"/>
      <c r="AB79" s="124"/>
      <c r="AC79" s="124"/>
      <c r="AD79" s="124"/>
      <c r="AE79" s="124"/>
      <c r="AF79" s="124"/>
      <c r="AG79" s="124"/>
      <c r="AH79" s="124"/>
      <c r="AI79" s="124"/>
      <c r="AJ79" s="124"/>
      <c r="AK79" s="124"/>
      <c r="AL79" s="124"/>
      <c r="AM79" s="124"/>
      <c r="AN79" s="124"/>
      <c r="AO79" s="124"/>
      <c r="AP79" s="124"/>
      <c r="AQ79" s="124"/>
      <c r="AR79" s="124"/>
      <c r="AS79" s="124"/>
      <c r="AT79" s="124"/>
      <c r="AU79" s="124"/>
      <c r="AV79" s="121"/>
      <c r="AW79" s="121"/>
      <c r="AX79" s="121"/>
      <c r="AY79" s="121"/>
      <c r="AZ79" s="121"/>
      <c r="BA79" s="19"/>
      <c r="BB79" s="75" t="s">
        <v>72</v>
      </c>
      <c r="BC79" s="76">
        <f>ROUNDDOWN(S85/H75*AX78,2)</f>
        <v>6.28</v>
      </c>
      <c r="BD79" s="77" t="s">
        <v>76</v>
      </c>
    </row>
    <row r="80" spans="1:60" ht="8.1" customHeight="1" x14ac:dyDescent="0.4">
      <c r="A80" s="83"/>
      <c r="B80" s="80"/>
      <c r="C80" s="80"/>
      <c r="D80" s="97"/>
      <c r="E80" s="18"/>
      <c r="F80" s="121"/>
      <c r="G80" s="121"/>
      <c r="H80" s="121"/>
      <c r="I80" s="121"/>
      <c r="J80" s="121"/>
      <c r="K80" s="121"/>
      <c r="L80" s="121"/>
      <c r="M80" s="121"/>
      <c r="N80" s="121"/>
      <c r="O80" s="121"/>
      <c r="P80" s="121"/>
      <c r="Q80" s="121"/>
      <c r="R80" s="121"/>
      <c r="S80" s="121"/>
      <c r="T80" s="121"/>
      <c r="U80" s="121"/>
      <c r="V80" s="121"/>
      <c r="W80" s="121"/>
      <c r="X80" s="121"/>
      <c r="Y80" s="121"/>
      <c r="Z80" s="121"/>
      <c r="AA80" s="122" t="s">
        <v>18</v>
      </c>
      <c r="AB80" s="122"/>
      <c r="AC80" s="122"/>
      <c r="AD80" s="122"/>
      <c r="AE80" s="122"/>
      <c r="AF80" s="122"/>
      <c r="AG80" s="122"/>
      <c r="AH80" s="122"/>
      <c r="AI80" s="122"/>
      <c r="AJ80" s="122"/>
      <c r="AK80" s="122"/>
      <c r="AL80" s="122"/>
      <c r="AM80" s="122"/>
      <c r="AN80" s="122"/>
      <c r="AO80" s="122"/>
      <c r="AP80" s="122"/>
      <c r="AQ80" s="122"/>
      <c r="AR80" s="122"/>
      <c r="AS80" s="122"/>
      <c r="AT80" s="122"/>
      <c r="AU80" s="122"/>
      <c r="AV80" s="121"/>
      <c r="AW80" s="121"/>
      <c r="AX80" s="121"/>
      <c r="AY80" s="121"/>
      <c r="AZ80" s="121"/>
      <c r="BA80" s="19"/>
      <c r="BB80" s="75"/>
      <c r="BC80" s="76"/>
      <c r="BD80" s="77"/>
    </row>
    <row r="81" spans="1:53" ht="8.1" customHeight="1" x14ac:dyDescent="0.4">
      <c r="A81" s="83"/>
      <c r="B81" s="81" t="s">
        <v>124</v>
      </c>
      <c r="C81" s="82"/>
      <c r="D81" s="97"/>
      <c r="E81" s="18"/>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9"/>
    </row>
    <row r="82" spans="1:53" ht="8.1" customHeight="1" x14ac:dyDescent="0.4">
      <c r="A82" s="83"/>
      <c r="B82" s="81"/>
      <c r="C82" s="82"/>
      <c r="D82" s="97"/>
      <c r="E82" s="18"/>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19"/>
    </row>
    <row r="83" spans="1:53" ht="8.1" customHeight="1" x14ac:dyDescent="0.4">
      <c r="A83" s="83" t="s">
        <v>99</v>
      </c>
      <c r="B83" s="79" t="s">
        <v>35</v>
      </c>
      <c r="C83" s="80"/>
      <c r="D83" s="97"/>
      <c r="E83" s="18"/>
      <c r="F83" s="125" t="s">
        <v>31</v>
      </c>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9"/>
    </row>
    <row r="84" spans="1:53" ht="8.1" customHeight="1" x14ac:dyDescent="0.4">
      <c r="A84" s="83"/>
      <c r="B84" s="80"/>
      <c r="C84" s="80"/>
      <c r="D84" s="97"/>
      <c r="E84" s="18"/>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9"/>
    </row>
    <row r="85" spans="1:53" ht="8.1" customHeight="1" x14ac:dyDescent="0.4">
      <c r="A85" s="83"/>
      <c r="B85" s="81" t="s">
        <v>124</v>
      </c>
      <c r="C85" s="82"/>
      <c r="D85" s="97"/>
      <c r="E85" s="18"/>
      <c r="F85" s="4"/>
      <c r="G85" s="4"/>
      <c r="H85" s="4"/>
      <c r="I85" s="4"/>
      <c r="J85" s="4"/>
      <c r="K85" s="4"/>
      <c r="L85" s="4"/>
      <c r="M85" s="4"/>
      <c r="N85" s="4"/>
      <c r="O85" s="4"/>
      <c r="P85" s="4"/>
      <c r="Q85" s="102" t="s">
        <v>36</v>
      </c>
      <c r="R85" s="103"/>
      <c r="S85" s="108">
        <f>IF(B67="","",B67)</f>
        <v>20160000000</v>
      </c>
      <c r="T85" s="108"/>
      <c r="U85" s="108"/>
      <c r="V85" s="108"/>
      <c r="W85" s="108"/>
      <c r="X85" s="108"/>
      <c r="Y85" s="108"/>
      <c r="Z85" s="108"/>
      <c r="AA85" s="108"/>
      <c r="AB85" s="108"/>
      <c r="AC85" s="108"/>
      <c r="AD85" s="108"/>
      <c r="AE85" s="108"/>
      <c r="AF85" s="108"/>
      <c r="AG85" s="108"/>
      <c r="AH85" s="108"/>
      <c r="AI85" s="108"/>
      <c r="AJ85" s="108"/>
      <c r="AK85" s="103" t="s">
        <v>27</v>
      </c>
      <c r="AL85" s="103"/>
      <c r="AM85" s="109"/>
      <c r="AN85" s="4"/>
      <c r="AO85" s="4"/>
      <c r="AP85" s="4"/>
      <c r="AQ85" s="4"/>
      <c r="AR85" s="4"/>
      <c r="AS85" s="4"/>
      <c r="AT85" s="4"/>
      <c r="AU85" s="4"/>
      <c r="AV85" s="4"/>
      <c r="AW85" s="4"/>
      <c r="AX85" s="4"/>
      <c r="AY85" s="4"/>
      <c r="AZ85" s="4"/>
      <c r="BA85" s="19"/>
    </row>
    <row r="86" spans="1:53" ht="8.1" customHeight="1" x14ac:dyDescent="0.4">
      <c r="A86" s="83"/>
      <c r="B86" s="81"/>
      <c r="C86" s="82"/>
      <c r="D86" s="97"/>
      <c r="E86" s="18"/>
      <c r="F86" s="4"/>
      <c r="G86" s="4"/>
      <c r="H86" s="4"/>
      <c r="I86" s="4"/>
      <c r="J86" s="4"/>
      <c r="K86" s="4"/>
      <c r="L86" s="4"/>
      <c r="M86" s="4"/>
      <c r="N86" s="4"/>
      <c r="O86" s="4"/>
      <c r="P86" s="4"/>
      <c r="Q86" s="102"/>
      <c r="R86" s="103"/>
      <c r="S86" s="108"/>
      <c r="T86" s="108"/>
      <c r="U86" s="108"/>
      <c r="V86" s="108"/>
      <c r="W86" s="108"/>
      <c r="X86" s="108"/>
      <c r="Y86" s="108"/>
      <c r="Z86" s="108"/>
      <c r="AA86" s="108"/>
      <c r="AB86" s="108"/>
      <c r="AC86" s="108"/>
      <c r="AD86" s="108"/>
      <c r="AE86" s="108"/>
      <c r="AF86" s="108"/>
      <c r="AG86" s="108"/>
      <c r="AH86" s="108"/>
      <c r="AI86" s="108"/>
      <c r="AJ86" s="108"/>
      <c r="AK86" s="103"/>
      <c r="AL86" s="103"/>
      <c r="AM86" s="109"/>
      <c r="AN86" s="4"/>
      <c r="AO86" s="4"/>
      <c r="AP86" s="4"/>
      <c r="AQ86" s="4"/>
      <c r="AR86" s="4"/>
      <c r="AS86" s="4"/>
      <c r="AT86" s="4"/>
      <c r="AU86" s="4"/>
      <c r="AV86" s="4"/>
      <c r="AW86" s="4"/>
      <c r="AX86" s="4"/>
      <c r="AY86" s="4"/>
      <c r="AZ86" s="4"/>
      <c r="BA86" s="19"/>
    </row>
    <row r="87" spans="1:53" ht="8.1" customHeight="1" x14ac:dyDescent="0.4">
      <c r="D87" s="97"/>
      <c r="E87" s="22"/>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4"/>
    </row>
    <row r="88" spans="1:53" ht="8.1" customHeight="1" x14ac:dyDescent="0.4">
      <c r="A88" s="30" t="s">
        <v>45</v>
      </c>
      <c r="B88" s="30" t="s">
        <v>41</v>
      </c>
      <c r="D88" s="97"/>
    </row>
    <row r="89" spans="1:53" ht="8.1" customHeight="1" x14ac:dyDescent="0.4">
      <c r="B89" s="30"/>
      <c r="D89" s="97"/>
      <c r="F89" s="110" t="s">
        <v>65</v>
      </c>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110"/>
      <c r="AJ89" s="110"/>
      <c r="AK89" s="110"/>
      <c r="AL89" s="110"/>
      <c r="AM89" s="110"/>
      <c r="AN89" s="110"/>
      <c r="AO89" s="110"/>
      <c r="AP89" s="110"/>
      <c r="AQ89" s="110"/>
      <c r="AR89" s="110"/>
      <c r="AS89" s="110"/>
      <c r="AT89" s="110"/>
      <c r="AU89" s="110"/>
      <c r="AV89" s="110"/>
      <c r="AW89" s="110"/>
      <c r="AX89" s="110"/>
      <c r="AY89" s="110"/>
      <c r="AZ89" s="110"/>
    </row>
    <row r="90" spans="1:53" ht="8.1" customHeight="1" x14ac:dyDescent="0.4">
      <c r="B90" s="74"/>
      <c r="D90" s="97"/>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c r="AF90" s="110"/>
      <c r="AG90" s="110"/>
      <c r="AH90" s="110"/>
      <c r="AI90" s="110"/>
      <c r="AJ90" s="110"/>
      <c r="AK90" s="110"/>
      <c r="AL90" s="110"/>
      <c r="AM90" s="110"/>
      <c r="AN90" s="110"/>
      <c r="AO90" s="110"/>
      <c r="AP90" s="110"/>
      <c r="AQ90" s="110"/>
      <c r="AR90" s="110"/>
      <c r="AS90" s="110"/>
      <c r="AT90" s="110"/>
      <c r="AU90" s="110"/>
      <c r="AV90" s="110"/>
      <c r="AW90" s="110"/>
      <c r="AX90" s="110"/>
      <c r="AY90" s="110"/>
      <c r="AZ90" s="110"/>
    </row>
    <row r="91" spans="1:53" ht="8.1" customHeight="1" x14ac:dyDescent="0.4">
      <c r="B91" s="74"/>
      <c r="D91" s="97"/>
      <c r="F91" s="111" t="str">
        <f>IF(B73=0,"",B73)</f>
        <v/>
      </c>
      <c r="G91" s="112"/>
      <c r="H91" s="115" t="s">
        <v>32</v>
      </c>
      <c r="I91" s="116"/>
      <c r="J91" s="116"/>
      <c r="K91" s="116"/>
      <c r="L91" s="116"/>
      <c r="M91" s="116"/>
      <c r="N91" s="116"/>
      <c r="O91" s="116"/>
      <c r="P91" s="116"/>
      <c r="Q91" s="116"/>
      <c r="R91" s="116"/>
      <c r="S91" s="116"/>
      <c r="T91" s="116"/>
      <c r="U91" s="116"/>
      <c r="V91" s="116"/>
      <c r="W91" s="116"/>
      <c r="X91" s="116"/>
      <c r="Y91" s="116"/>
      <c r="Z91" s="116"/>
      <c r="AA91" s="116"/>
      <c r="AB91" s="117"/>
      <c r="AC91" s="25"/>
      <c r="AD91" s="111" t="str">
        <f>IF(B77=0,"",B77)</f>
        <v>○</v>
      </c>
      <c r="AE91" s="112"/>
      <c r="AF91" s="115" t="s">
        <v>33</v>
      </c>
      <c r="AG91" s="116"/>
      <c r="AH91" s="116"/>
      <c r="AI91" s="116"/>
      <c r="AJ91" s="116"/>
      <c r="AK91" s="116"/>
      <c r="AL91" s="116"/>
      <c r="AM91" s="116"/>
      <c r="AN91" s="116"/>
      <c r="AO91" s="116"/>
      <c r="AP91" s="116"/>
      <c r="AQ91" s="116"/>
      <c r="AR91" s="116"/>
      <c r="AS91" s="116"/>
      <c r="AT91" s="116"/>
      <c r="AU91" s="116"/>
      <c r="AV91" s="116"/>
      <c r="AW91" s="116"/>
      <c r="AX91" s="116"/>
      <c r="AY91" s="116"/>
      <c r="AZ91" s="117"/>
    </row>
    <row r="92" spans="1:53" ht="8.1" customHeight="1" x14ac:dyDescent="0.4">
      <c r="D92" s="97"/>
      <c r="F92" s="113"/>
      <c r="G92" s="114"/>
      <c r="H92" s="118"/>
      <c r="I92" s="119"/>
      <c r="J92" s="119"/>
      <c r="K92" s="119"/>
      <c r="L92" s="119"/>
      <c r="M92" s="119"/>
      <c r="N92" s="119"/>
      <c r="O92" s="119"/>
      <c r="P92" s="119"/>
      <c r="Q92" s="119"/>
      <c r="R92" s="119"/>
      <c r="S92" s="119"/>
      <c r="T92" s="119"/>
      <c r="U92" s="119"/>
      <c r="V92" s="119"/>
      <c r="W92" s="119"/>
      <c r="X92" s="119"/>
      <c r="Y92" s="119"/>
      <c r="Z92" s="119"/>
      <c r="AA92" s="119"/>
      <c r="AB92" s="120"/>
      <c r="AC92" s="25"/>
      <c r="AD92" s="113"/>
      <c r="AE92" s="114"/>
      <c r="AF92" s="118"/>
      <c r="AG92" s="119"/>
      <c r="AH92" s="119"/>
      <c r="AI92" s="119"/>
      <c r="AJ92" s="119"/>
      <c r="AK92" s="119"/>
      <c r="AL92" s="119"/>
      <c r="AM92" s="119"/>
      <c r="AN92" s="119"/>
      <c r="AO92" s="119"/>
      <c r="AP92" s="119"/>
      <c r="AQ92" s="119"/>
      <c r="AR92" s="119"/>
      <c r="AS92" s="119"/>
      <c r="AT92" s="119"/>
      <c r="AU92" s="119"/>
      <c r="AV92" s="119"/>
      <c r="AW92" s="119"/>
      <c r="AX92" s="119"/>
      <c r="AY92" s="119"/>
      <c r="AZ92" s="120"/>
    </row>
    <row r="93" spans="1:53" ht="8.1" customHeight="1" x14ac:dyDescent="0.4">
      <c r="D93" s="97"/>
      <c r="F93" s="102" t="str">
        <f>IF(B81=0,"",B81)</f>
        <v>○</v>
      </c>
      <c r="G93" s="103"/>
      <c r="H93" s="104" t="s">
        <v>34</v>
      </c>
      <c r="I93" s="104"/>
      <c r="J93" s="104"/>
      <c r="K93" s="104"/>
      <c r="L93" s="104"/>
      <c r="M93" s="104"/>
      <c r="N93" s="104"/>
      <c r="O93" s="104"/>
      <c r="P93" s="104"/>
      <c r="Q93" s="104"/>
      <c r="R93" s="104"/>
      <c r="S93" s="104"/>
      <c r="T93" s="104"/>
      <c r="U93" s="104"/>
      <c r="V93" s="104"/>
      <c r="W93" s="104"/>
      <c r="X93" s="104"/>
      <c r="Y93" s="104"/>
      <c r="Z93" s="104"/>
      <c r="AA93" s="104"/>
      <c r="AB93" s="105"/>
      <c r="AC93" s="4"/>
      <c r="AD93" s="102" t="str">
        <f>IF(B85=0,"",B85)</f>
        <v>○</v>
      </c>
      <c r="AE93" s="103"/>
      <c r="AF93" s="104" t="s">
        <v>35</v>
      </c>
      <c r="AG93" s="104"/>
      <c r="AH93" s="104"/>
      <c r="AI93" s="104"/>
      <c r="AJ93" s="104"/>
      <c r="AK93" s="104"/>
      <c r="AL93" s="104"/>
      <c r="AM93" s="104"/>
      <c r="AN93" s="104"/>
      <c r="AO93" s="104"/>
      <c r="AP93" s="104"/>
      <c r="AQ93" s="104"/>
      <c r="AR93" s="104"/>
      <c r="AS93" s="104"/>
      <c r="AT93" s="104"/>
      <c r="AU93" s="104"/>
      <c r="AV93" s="104"/>
      <c r="AW93" s="104"/>
      <c r="AX93" s="104"/>
      <c r="AY93" s="104"/>
      <c r="AZ93" s="105"/>
    </row>
    <row r="94" spans="1:53" ht="8.1" customHeight="1" x14ac:dyDescent="0.4">
      <c r="D94" s="97"/>
      <c r="F94" s="102"/>
      <c r="G94" s="103"/>
      <c r="H94" s="104"/>
      <c r="I94" s="104"/>
      <c r="J94" s="104"/>
      <c r="K94" s="104"/>
      <c r="L94" s="104"/>
      <c r="M94" s="104"/>
      <c r="N94" s="104"/>
      <c r="O94" s="104"/>
      <c r="P94" s="104"/>
      <c r="Q94" s="104"/>
      <c r="R94" s="104"/>
      <c r="S94" s="104"/>
      <c r="T94" s="104"/>
      <c r="U94" s="104"/>
      <c r="V94" s="104"/>
      <c r="W94" s="104"/>
      <c r="X94" s="104"/>
      <c r="Y94" s="104"/>
      <c r="Z94" s="104"/>
      <c r="AA94" s="104"/>
      <c r="AB94" s="105"/>
      <c r="AC94" s="4"/>
      <c r="AD94" s="102"/>
      <c r="AE94" s="103"/>
      <c r="AF94" s="104"/>
      <c r="AG94" s="104"/>
      <c r="AH94" s="104"/>
      <c r="AI94" s="104"/>
      <c r="AJ94" s="104"/>
      <c r="AK94" s="104"/>
      <c r="AL94" s="104"/>
      <c r="AM94" s="104"/>
      <c r="AN94" s="104"/>
      <c r="AO94" s="104"/>
      <c r="AP94" s="104"/>
      <c r="AQ94" s="104"/>
      <c r="AR94" s="104"/>
      <c r="AS94" s="104"/>
      <c r="AT94" s="104"/>
      <c r="AU94" s="104"/>
      <c r="AV94" s="104"/>
      <c r="AW94" s="104"/>
      <c r="AX94" s="104"/>
      <c r="AY94" s="104"/>
      <c r="AZ94" s="105"/>
    </row>
    <row r="95" spans="1:53" ht="8.1" customHeight="1" x14ac:dyDescent="0.4">
      <c r="D95" s="97"/>
    </row>
    <row r="96" spans="1:53" ht="8.1" customHeight="1" x14ac:dyDescent="0.4">
      <c r="D96" s="97"/>
    </row>
    <row r="97" ht="8.1" customHeight="1" x14ac:dyDescent="0.4"/>
    <row r="98" ht="8.1" customHeight="1" x14ac:dyDescent="0.4"/>
  </sheetData>
  <mergeCells count="177">
    <mergeCell ref="A1:C1"/>
    <mergeCell ref="E1:BA1"/>
    <mergeCell ref="A3:A4"/>
    <mergeCell ref="B3:C4"/>
    <mergeCell ref="D3:D96"/>
    <mergeCell ref="E3:I4"/>
    <mergeCell ref="AW7:AX8"/>
    <mergeCell ref="AY7:AZ8"/>
    <mergeCell ref="B9:B10"/>
    <mergeCell ref="C9:C10"/>
    <mergeCell ref="A11:A14"/>
    <mergeCell ref="B11:B12"/>
    <mergeCell ref="C11:C12"/>
    <mergeCell ref="V12:AF15"/>
    <mergeCell ref="AH12:BA15"/>
    <mergeCell ref="B13:B14"/>
    <mergeCell ref="C13:C14"/>
    <mergeCell ref="A15:A18"/>
    <mergeCell ref="B15:C16"/>
    <mergeCell ref="V16:AF19"/>
    <mergeCell ref="AH16:BA19"/>
    <mergeCell ref="B17:C18"/>
    <mergeCell ref="A19:A22"/>
    <mergeCell ref="B19:C20"/>
    <mergeCell ref="BJ4:BK4"/>
    <mergeCell ref="BL4:BM4"/>
    <mergeCell ref="A5:C6"/>
    <mergeCell ref="E5:BA6"/>
    <mergeCell ref="A7:A10"/>
    <mergeCell ref="B7:C8"/>
    <mergeCell ref="AM7:AP8"/>
    <mergeCell ref="AQ7:AR8"/>
    <mergeCell ref="AS7:AT8"/>
    <mergeCell ref="AU7:AV8"/>
    <mergeCell ref="E9:BA10"/>
    <mergeCell ref="V20:AF21"/>
    <mergeCell ref="AH20:BA21"/>
    <mergeCell ref="B21:C22"/>
    <mergeCell ref="V22:AF25"/>
    <mergeCell ref="AH22:BA25"/>
    <mergeCell ref="A23:A26"/>
    <mergeCell ref="B23:C24"/>
    <mergeCell ref="B25:C26"/>
    <mergeCell ref="V26:AF27"/>
    <mergeCell ref="AH26:BA27"/>
    <mergeCell ref="A27:A30"/>
    <mergeCell ref="B27:C28"/>
    <mergeCell ref="V28:AF29"/>
    <mergeCell ref="AH28:BA29"/>
    <mergeCell ref="B29:C30"/>
    <mergeCell ref="V30:AF33"/>
    <mergeCell ref="AH30:BA33"/>
    <mergeCell ref="A31:A34"/>
    <mergeCell ref="B31:C32"/>
    <mergeCell ref="B33:C34"/>
    <mergeCell ref="A35:A38"/>
    <mergeCell ref="B35:C36"/>
    <mergeCell ref="G35:AY36"/>
    <mergeCell ref="B37:C38"/>
    <mergeCell ref="G37:AY38"/>
    <mergeCell ref="A39:A42"/>
    <mergeCell ref="B39:C40"/>
    <mergeCell ref="F40:AZ41"/>
    <mergeCell ref="B41:C42"/>
    <mergeCell ref="F42:AC43"/>
    <mergeCell ref="AD42:AP43"/>
    <mergeCell ref="AQ42:AZ43"/>
    <mergeCell ref="A43:C44"/>
    <mergeCell ref="F44:AC47"/>
    <mergeCell ref="AD44:AP45"/>
    <mergeCell ref="AQ44:AW47"/>
    <mergeCell ref="AX44:AZ47"/>
    <mergeCell ref="A45:A48"/>
    <mergeCell ref="B45:C46"/>
    <mergeCell ref="AD46:AP47"/>
    <mergeCell ref="B47:B48"/>
    <mergeCell ref="C47:C48"/>
    <mergeCell ref="F48:AC53"/>
    <mergeCell ref="AD48:AP49"/>
    <mergeCell ref="AQ48:AW53"/>
    <mergeCell ref="BB48:BB49"/>
    <mergeCell ref="BC48:BC49"/>
    <mergeCell ref="BD48:BD49"/>
    <mergeCell ref="A49:A52"/>
    <mergeCell ref="B49:C50"/>
    <mergeCell ref="AD50:AM51"/>
    <mergeCell ref="AN50:AP51"/>
    <mergeCell ref="B51:B52"/>
    <mergeCell ref="C51:C52"/>
    <mergeCell ref="AD52:AP53"/>
    <mergeCell ref="A53:A56"/>
    <mergeCell ref="B53:C54"/>
    <mergeCell ref="F54:AP55"/>
    <mergeCell ref="AQ54:AW55"/>
    <mergeCell ref="AX54:AZ55"/>
    <mergeCell ref="B55:B56"/>
    <mergeCell ref="C55:C56"/>
    <mergeCell ref="AX48:AZ53"/>
    <mergeCell ref="A57:A60"/>
    <mergeCell ref="B57:C58"/>
    <mergeCell ref="F57:AZ58"/>
    <mergeCell ref="B59:B60"/>
    <mergeCell ref="C59:C60"/>
    <mergeCell ref="F59:Z62"/>
    <mergeCell ref="AA59:AU60"/>
    <mergeCell ref="AV59:AW62"/>
    <mergeCell ref="AX59:AZ62"/>
    <mergeCell ref="A61:A64"/>
    <mergeCell ref="B61:C62"/>
    <mergeCell ref="AA61:AU62"/>
    <mergeCell ref="B63:B64"/>
    <mergeCell ref="C63:C64"/>
    <mergeCell ref="F64:AZ65"/>
    <mergeCell ref="A65:A68"/>
    <mergeCell ref="B65:C66"/>
    <mergeCell ref="F66:AZ67"/>
    <mergeCell ref="B67:B68"/>
    <mergeCell ref="C67:C68"/>
    <mergeCell ref="AD73:AE74"/>
    <mergeCell ref="AF73:AW74"/>
    <mergeCell ref="AX73:AZ74"/>
    <mergeCell ref="BB73:BB74"/>
    <mergeCell ref="BC73:BC74"/>
    <mergeCell ref="BD73:BD74"/>
    <mergeCell ref="F68:AZ69"/>
    <mergeCell ref="A69:C70"/>
    <mergeCell ref="F70:AZ71"/>
    <mergeCell ref="A71:A74"/>
    <mergeCell ref="B71:C72"/>
    <mergeCell ref="B73:B74"/>
    <mergeCell ref="C73:C74"/>
    <mergeCell ref="F73:G74"/>
    <mergeCell ref="H73:Y74"/>
    <mergeCell ref="Z73:AB74"/>
    <mergeCell ref="BB79:BB80"/>
    <mergeCell ref="BC79:BC80"/>
    <mergeCell ref="BD79:BD80"/>
    <mergeCell ref="AA80:AU81"/>
    <mergeCell ref="B81:B82"/>
    <mergeCell ref="C81:C82"/>
    <mergeCell ref="AF75:AW76"/>
    <mergeCell ref="AX75:AZ76"/>
    <mergeCell ref="BB75:BB76"/>
    <mergeCell ref="BC75:BC76"/>
    <mergeCell ref="BD75:BD76"/>
    <mergeCell ref="B77:B78"/>
    <mergeCell ref="C77:C78"/>
    <mergeCell ref="F78:Z81"/>
    <mergeCell ref="AA78:AU79"/>
    <mergeCell ref="AV78:AW81"/>
    <mergeCell ref="B75:C76"/>
    <mergeCell ref="F75:G76"/>
    <mergeCell ref="H75:Y76"/>
    <mergeCell ref="Z75:AB76"/>
    <mergeCell ref="AD75:AE76"/>
    <mergeCell ref="A83:A86"/>
    <mergeCell ref="B83:C84"/>
    <mergeCell ref="F83:AZ84"/>
    <mergeCell ref="B85:B86"/>
    <mergeCell ref="C85:C86"/>
    <mergeCell ref="Q85:R86"/>
    <mergeCell ref="S85:AJ86"/>
    <mergeCell ref="AK85:AM86"/>
    <mergeCell ref="AX78:AZ81"/>
    <mergeCell ref="A79:A82"/>
    <mergeCell ref="B79:C80"/>
    <mergeCell ref="A75:A78"/>
    <mergeCell ref="F93:G94"/>
    <mergeCell ref="H93:AB94"/>
    <mergeCell ref="AD93:AE94"/>
    <mergeCell ref="AF93:AZ94"/>
    <mergeCell ref="F89:AZ90"/>
    <mergeCell ref="B90:B91"/>
    <mergeCell ref="F91:G92"/>
    <mergeCell ref="H91:AB92"/>
    <mergeCell ref="AD91:AE92"/>
    <mergeCell ref="AF91:AZ92"/>
  </mergeCells>
  <phoneticPr fontId="3"/>
  <dataValidations count="5">
    <dataValidation type="whole" operator="lessThanOrEqual" allowBlank="1" showInputMessage="1" showErrorMessage="1" errorTitle="入力値エラー" error="「②」の「他社より購入した再生可能エネルギー電気の利用量」以下となる数値を入力してください。" sqref="B63:B64" xr:uid="{00000000-0002-0000-0100-000000000000}">
      <formula1>B55</formula1>
    </dataValidation>
    <dataValidation allowBlank="1" showInputMessage="1" sqref="F91:G94 AD91:AE94" xr:uid="{00000000-0002-0000-0100-000001000000}"/>
    <dataValidation type="list" allowBlank="1" showInputMessage="1" showErrorMessage="1" sqref="B73:B74" xr:uid="{00000000-0002-0000-0100-000002000000}">
      <formula1>$B$88:$B$89</formula1>
    </dataValidation>
    <dataValidation type="whole" operator="lessThanOrEqual" allowBlank="1" showInputMessage="1" showErrorMessage="1" errorTitle="入力数値エラー" error="「②」の「他社より購入した再生可能エネルギー電気の利用量」以下となる数値を入力してください。" sqref="AF75:AW75" xr:uid="{00000000-0002-0000-0100-000003000000}">
      <formula1>AF73</formula1>
    </dataValidation>
    <dataValidation type="list" allowBlank="1" showInputMessage="1" sqref="B77:B78 B81:B82 B85:B86" xr:uid="{00000000-0002-0000-0100-000004000000}">
      <formula1>$B$88:$B$89</formula1>
    </dataValidation>
  </dataValidations>
  <pageMargins left="0.70866141732283472" right="0.70866141732283472" top="0.74803149606299213"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Y8"/>
  <sheetViews>
    <sheetView workbookViewId="0">
      <selection activeCell="G18" sqref="G18"/>
    </sheetView>
  </sheetViews>
  <sheetFormatPr defaultRowHeight="18.75" x14ac:dyDescent="0.4"/>
  <cols>
    <col min="1" max="1" width="20.5" customWidth="1"/>
    <col min="2" max="2" width="9" bestFit="1" customWidth="1"/>
    <col min="3" max="3" width="8.875" bestFit="1" customWidth="1"/>
    <col min="4" max="7" width="8.875" customWidth="1"/>
    <col min="8" max="9" width="13" bestFit="1" customWidth="1"/>
    <col min="10" max="10" width="15.125" customWidth="1"/>
    <col min="11" max="12" width="13" bestFit="1" customWidth="1"/>
    <col min="13" max="13" width="7.375" bestFit="1" customWidth="1"/>
    <col min="14" max="14" width="7.125" bestFit="1" customWidth="1"/>
    <col min="15" max="15" width="10.625" bestFit="1" customWidth="1"/>
    <col min="20" max="20" width="14.625" customWidth="1"/>
    <col min="21" max="21" width="11" bestFit="1" customWidth="1"/>
    <col min="22" max="22" width="15.125" bestFit="1" customWidth="1"/>
    <col min="23" max="23" width="18.75" customWidth="1"/>
  </cols>
  <sheetData>
    <row r="1" spans="1:25" x14ac:dyDescent="0.4">
      <c r="C1" s="50" t="s">
        <v>59</v>
      </c>
      <c r="D1" s="50"/>
      <c r="E1" s="196" t="s">
        <v>60</v>
      </c>
      <c r="F1" s="196"/>
      <c r="G1" s="51"/>
    </row>
    <row r="2" spans="1:25" ht="93.75" customHeight="1" x14ac:dyDescent="0.4">
      <c r="A2" s="6" t="s">
        <v>46</v>
      </c>
      <c r="B2" s="10" t="s">
        <v>58</v>
      </c>
      <c r="C2" s="2" t="s">
        <v>63</v>
      </c>
      <c r="D2" s="2" t="s">
        <v>62</v>
      </c>
      <c r="E2" s="2" t="s">
        <v>61</v>
      </c>
      <c r="F2" s="2" t="s">
        <v>64</v>
      </c>
      <c r="G2" s="2" t="s">
        <v>129</v>
      </c>
      <c r="H2" s="3" t="s">
        <v>23</v>
      </c>
      <c r="I2" s="3" t="s">
        <v>24</v>
      </c>
      <c r="J2" s="3" t="s">
        <v>42</v>
      </c>
      <c r="K2" s="3" t="s">
        <v>43</v>
      </c>
      <c r="L2" s="3" t="s">
        <v>44</v>
      </c>
      <c r="M2" s="10" t="s">
        <v>51</v>
      </c>
      <c r="N2" s="10" t="s">
        <v>52</v>
      </c>
      <c r="O2" s="10" t="s">
        <v>57</v>
      </c>
      <c r="P2" s="9" t="s">
        <v>53</v>
      </c>
      <c r="Q2" s="9" t="s">
        <v>54</v>
      </c>
      <c r="R2" s="9" t="s">
        <v>55</v>
      </c>
      <c r="S2" s="9" t="s">
        <v>56</v>
      </c>
      <c r="T2" s="6" t="s">
        <v>47</v>
      </c>
      <c r="U2" s="6" t="s">
        <v>48</v>
      </c>
      <c r="V2" s="6" t="s">
        <v>49</v>
      </c>
      <c r="W2" s="6" t="s">
        <v>50</v>
      </c>
      <c r="X2" s="8"/>
      <c r="Y2" s="8"/>
    </row>
    <row r="3" spans="1:25" x14ac:dyDescent="0.4">
      <c r="A3" s="7">
        <f>'環境配慮評価項目等報告書　様式１（入力・印刷用）'!BH1</f>
        <v>0</v>
      </c>
      <c r="B3" s="7" t="e">
        <f>'環境配慮評価項目等報告書　様式１（入力・印刷用）'!BI1</f>
        <v>#VALUE!</v>
      </c>
      <c r="C3" s="7" t="str">
        <f>'環境配慮評価項目等報告書　様式１（入力・印刷用）'!BJ1</f>
        <v/>
      </c>
      <c r="D3" s="7">
        <f>'環境配慮評価項目等報告書　様式１（入力・印刷用）'!BK1</f>
        <v>0</v>
      </c>
      <c r="E3" s="7" t="e">
        <f>'環境配慮評価項目等報告書　様式１（入力・印刷用）'!BL1</f>
        <v>#VALUE!</v>
      </c>
      <c r="F3" s="7" t="e">
        <f>'環境配慮評価項目等報告書　様式１（入力・印刷用）'!BM1</f>
        <v>#VALUE!</v>
      </c>
      <c r="G3" s="7" t="str">
        <f>'環境配慮評価項目等報告書　様式１（入力・印刷用）'!BN1</f>
        <v/>
      </c>
      <c r="H3" s="7" t="str">
        <f>'環境配慮評価項目等報告書　様式１（入力・印刷用）'!BO1</f>
        <v/>
      </c>
      <c r="I3" s="34" t="str">
        <f>'環境配慮評価項目等報告書　様式１（入力・印刷用）'!BP1</f>
        <v/>
      </c>
      <c r="J3" s="34" t="str">
        <f>'環境配慮評価項目等報告書　様式１（入力・印刷用）'!BQ1</f>
        <v/>
      </c>
      <c r="K3" s="34" t="str">
        <f>'環境配慮評価項目等報告書　様式１（入力・印刷用）'!BR1</f>
        <v/>
      </c>
      <c r="L3" s="34" t="str">
        <f>'環境配慮評価項目等報告書　様式１（入力・印刷用）'!BS1</f>
        <v/>
      </c>
      <c r="M3" s="7" t="e">
        <f>'環境配慮評価項目等報告書　様式１（入力・印刷用）'!BT1</f>
        <v>#VALUE!</v>
      </c>
      <c r="N3" s="7" t="e">
        <f>'環境配慮評価項目等報告書　様式１（入力・印刷用）'!BU1</f>
        <v>#VALUE!</v>
      </c>
      <c r="O3" s="7" t="e">
        <f>'環境配慮評価項目等報告書　様式１（入力・印刷用）'!BV1</f>
        <v>#VALUE!</v>
      </c>
      <c r="P3" s="7" t="str">
        <f>'環境配慮評価項目等報告書　様式１（入力・印刷用）'!BW1</f>
        <v/>
      </c>
      <c r="Q3" s="7" t="str">
        <f>'環境配慮評価項目等報告書　様式１（入力・印刷用）'!BX1</f>
        <v/>
      </c>
      <c r="R3" s="7" t="str">
        <f>'環境配慮評価項目等報告書　様式１（入力・印刷用）'!BY1</f>
        <v/>
      </c>
      <c r="S3" s="7" t="str">
        <f>'環境配慮評価項目等報告書　様式１（入力・印刷用）'!BZ1</f>
        <v/>
      </c>
      <c r="T3" s="7">
        <f>'環境配慮評価項目等報告書　様式１（入力・印刷用）'!$CA$1</f>
        <v>0</v>
      </c>
      <c r="U3" s="7">
        <f>'環境配慮評価項目等報告書　様式１（入力・印刷用）'!$CB$1</f>
        <v>0</v>
      </c>
      <c r="V3" s="7">
        <f>'環境配慮評価項目等報告書　様式１（入力・印刷用）'!$CC$1</f>
        <v>0</v>
      </c>
      <c r="W3" s="7">
        <f>'環境配慮評価項目等報告書　様式１（入力・印刷用）'!$CD$1</f>
        <v>0</v>
      </c>
    </row>
    <row r="5" spans="1:25" x14ac:dyDescent="0.4">
      <c r="A5" s="4"/>
      <c r="T5" s="5"/>
    </row>
    <row r="6" spans="1:25" x14ac:dyDescent="0.4">
      <c r="A6" s="1"/>
    </row>
    <row r="7" spans="1:25" x14ac:dyDescent="0.4">
      <c r="A7" s="1"/>
    </row>
    <row r="8" spans="1:25" x14ac:dyDescent="0.4">
      <c r="B8" s="1"/>
      <c r="C8" s="1"/>
      <c r="V8" s="1"/>
      <c r="W8" s="1"/>
    </row>
  </sheetData>
  <mergeCells count="1">
    <mergeCell ref="E1:F1"/>
  </mergeCells>
  <phoneticPr fontId="3"/>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環境配慮評価項目等報告書　様式１（入力・印刷用）</vt:lpstr>
      <vt:lpstr>記入例</vt:lpstr>
      <vt:lpstr>集計用</vt:lpstr>
      <vt:lpstr>'環境配慮評価項目等報告書　様式１（入力・印刷用）'!OLE_LINK1</vt:lpstr>
      <vt:lpstr>記入例!OLE_LINK1</vt:lpstr>
      <vt:lpstr>'環境配慮評価項目等報告書　様式１（入力・印刷用）'!Print_Area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2024-08-16T09:18:14Z</dcterms:created>
  <dcterms:modified xsi:type="dcterms:W3CDTF">2024-08-20T09:21:11Z</dcterms:modified>
</cp:coreProperties>
</file>