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300_地域型保育所\02 家庭的保育事業\01_令和2年\01 募集\02 申請様式\HP更新用\"/>
    </mc:Choice>
  </mc:AlternateContent>
  <bookViews>
    <workbookView xWindow="0" yWindow="0" windowWidth="10200" windowHeight="7680"/>
  </bookViews>
  <sheets>
    <sheet name="入力要領" sheetId="28" r:id="rId1"/>
    <sheet name="資料１" sheetId="1" r:id="rId2"/>
    <sheet name="照会用" sheetId="3" r:id="rId3"/>
    <sheet name="資料２-１" sheetId="9" r:id="rId4"/>
    <sheet name="資料２-２" sheetId="10" r:id="rId5"/>
    <sheet name="資料３" sheetId="26" r:id="rId6"/>
    <sheet name="資料４" sheetId="22" r:id="rId7"/>
  </sheets>
  <definedNames>
    <definedName name="_xlnm.Print_Area" localSheetId="1">資料１!$A$1:$L$32</definedName>
    <definedName name="_xlnm.Print_Area" localSheetId="3">'資料２-１'!$A$1:$BI$117</definedName>
    <definedName name="_xlnm.Print_Area" localSheetId="4">'資料２-２'!$A$1:$BI$59</definedName>
    <definedName name="_xlnm.Print_Area" localSheetId="5">資料３!$A$1:$X$108</definedName>
    <definedName name="_xlnm.Print_Area" localSheetId="6">資料４!$A$1:$J$71</definedName>
    <definedName name="_xlnm.Print_Area" localSheetId="0">入力要領!$A$1:$M$15</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61" i="9" l="1"/>
  <c r="AQ1" i="10" l="1"/>
  <c r="B5" i="3" l="1"/>
  <c r="G5" i="3"/>
  <c r="F5" i="3"/>
  <c r="E5" i="3"/>
  <c r="D5" i="3"/>
  <c r="H5" i="3"/>
  <c r="I5" i="3"/>
  <c r="C5" i="3"/>
  <c r="P7" i="26" l="1"/>
  <c r="I39" i="22" l="1"/>
  <c r="BK51" i="10" l="1"/>
  <c r="BL51" i="10" s="1"/>
  <c r="BM51" i="10" s="1"/>
  <c r="BK50" i="10"/>
  <c r="BL50" i="10" s="1"/>
  <c r="BM50" i="10" s="1"/>
  <c r="BK48" i="10"/>
  <c r="BL48" i="10" s="1"/>
  <c r="BM48" i="10" s="1"/>
  <c r="BK47" i="10"/>
  <c r="BL47" i="10" s="1"/>
  <c r="BM47" i="10" s="1"/>
  <c r="BK45" i="10"/>
  <c r="BL45" i="10" s="1"/>
  <c r="BM45" i="10" s="1"/>
  <c r="BK44" i="10"/>
  <c r="BL44" i="10" s="1"/>
  <c r="BM44" i="10" s="1"/>
  <c r="BK42" i="10"/>
  <c r="BL42" i="10" s="1"/>
  <c r="BM42" i="10" s="1"/>
  <c r="BK41" i="10"/>
  <c r="BL41" i="10" s="1"/>
  <c r="BM41" i="10" s="1"/>
  <c r="BK39" i="10"/>
  <c r="BL39" i="10" s="1"/>
  <c r="BM39" i="10" s="1"/>
  <c r="BK38" i="10"/>
  <c r="BL38" i="10" s="1"/>
  <c r="BM38" i="10" s="1"/>
  <c r="BK36" i="10"/>
  <c r="BL36" i="10" s="1"/>
  <c r="BM36" i="10" s="1"/>
  <c r="BK35" i="10"/>
  <c r="BL35" i="10" s="1"/>
  <c r="BM35" i="10" s="1"/>
  <c r="BK33" i="10"/>
  <c r="BL33" i="10" s="1"/>
  <c r="BM33" i="10" s="1"/>
  <c r="BK32" i="10"/>
  <c r="BL32" i="10" s="1"/>
  <c r="BM32" i="10" s="1"/>
  <c r="BK30" i="10"/>
  <c r="BL30" i="10" s="1"/>
  <c r="BM30" i="10" s="1"/>
  <c r="BK29" i="10"/>
  <c r="BL29" i="10" s="1"/>
  <c r="BM29" i="10" s="1"/>
  <c r="BK27" i="10"/>
  <c r="BL27" i="10" s="1"/>
  <c r="BM27" i="10" s="1"/>
  <c r="BK26" i="10"/>
  <c r="BL26" i="10" s="1"/>
  <c r="BM26" i="10" s="1"/>
  <c r="BK24" i="10"/>
  <c r="BL24" i="10" s="1"/>
  <c r="BM24" i="10" s="1"/>
  <c r="BK23" i="10"/>
  <c r="BL23" i="10" s="1"/>
  <c r="BM23" i="10" s="1"/>
  <c r="BK21" i="10"/>
  <c r="BL21" i="10" s="1"/>
  <c r="BM21" i="10" s="1"/>
  <c r="BK20" i="10"/>
  <c r="BL20" i="10" s="1"/>
  <c r="BM20" i="10" s="1"/>
  <c r="BK18" i="10"/>
  <c r="BL18" i="10" s="1"/>
  <c r="BM18" i="10" s="1"/>
  <c r="BK17" i="10"/>
  <c r="BL17" i="10" s="1"/>
  <c r="BM17" i="10" s="1"/>
  <c r="BK15" i="10"/>
  <c r="BL15" i="10" s="1"/>
  <c r="BM15" i="10" s="1"/>
  <c r="BK14" i="10"/>
  <c r="BL14" i="10" s="1"/>
  <c r="BM14" i="10" s="1"/>
  <c r="BK5" i="10"/>
  <c r="BL5" i="10" s="1"/>
  <c r="BM5" i="10" s="1"/>
  <c r="BK3" i="10"/>
  <c r="AQ62" i="9"/>
  <c r="BK51" i="9"/>
  <c r="BL51" i="9" s="1"/>
  <c r="BM51" i="9" s="1"/>
  <c r="BK50" i="9"/>
  <c r="BL50" i="9" s="1"/>
  <c r="BM50" i="9" s="1"/>
  <c r="BK48" i="9"/>
  <c r="BL48" i="9" s="1"/>
  <c r="BM48" i="9" s="1"/>
  <c r="BK47" i="9"/>
  <c r="BL47" i="9" s="1"/>
  <c r="BM47" i="9" s="1"/>
  <c r="BK45" i="9"/>
  <c r="BL45" i="9" s="1"/>
  <c r="BM45" i="9" s="1"/>
  <c r="BK44" i="9"/>
  <c r="BL44" i="9" s="1"/>
  <c r="BM44" i="9" s="1"/>
  <c r="BL42" i="9"/>
  <c r="BM42" i="9" s="1"/>
  <c r="BK42" i="9"/>
  <c r="BK41" i="9"/>
  <c r="BL41" i="9" s="1"/>
  <c r="BM41" i="9" s="1"/>
  <c r="BK39" i="9"/>
  <c r="BL39" i="9" s="1"/>
  <c r="BM39" i="9" s="1"/>
  <c r="BK38" i="9"/>
  <c r="BL38" i="9" s="1"/>
  <c r="BM38" i="9" s="1"/>
  <c r="BK36" i="9"/>
  <c r="BL36" i="9" s="1"/>
  <c r="BM36" i="9" s="1"/>
  <c r="BK35" i="9"/>
  <c r="BL35" i="9" s="1"/>
  <c r="BM35" i="9" s="1"/>
  <c r="BK33" i="9"/>
  <c r="BL33" i="9" s="1"/>
  <c r="BM33" i="9" s="1"/>
  <c r="BK32" i="9"/>
  <c r="BL32" i="9" s="1"/>
  <c r="BM32" i="9" s="1"/>
  <c r="BL30" i="9"/>
  <c r="BM30" i="9" s="1"/>
  <c r="BK30" i="9"/>
  <c r="BK29" i="9"/>
  <c r="BL29" i="9" s="1"/>
  <c r="BM29" i="9" s="1"/>
  <c r="BK27" i="9"/>
  <c r="BL27" i="9" s="1"/>
  <c r="BM27" i="9" s="1"/>
  <c r="BK26" i="9"/>
  <c r="BL26" i="9" s="1"/>
  <c r="BM26" i="9" s="1"/>
  <c r="BK24" i="9"/>
  <c r="BL24" i="9" s="1"/>
  <c r="BM24" i="9" s="1"/>
  <c r="BK23" i="9"/>
  <c r="BL23" i="9" s="1"/>
  <c r="BM23" i="9" s="1"/>
  <c r="BK21" i="9"/>
  <c r="BL21" i="9" s="1"/>
  <c r="BM21" i="9" s="1"/>
  <c r="BK20" i="9"/>
  <c r="BL20" i="9" s="1"/>
  <c r="BM20" i="9" s="1"/>
  <c r="BK18" i="9"/>
  <c r="BL18" i="9" s="1"/>
  <c r="BM18" i="9" s="1"/>
  <c r="BK17" i="9"/>
  <c r="BL17" i="9" s="1"/>
  <c r="BM17" i="9" s="1"/>
  <c r="BK15" i="9"/>
  <c r="BL15" i="9" s="1"/>
  <c r="BM15" i="9" s="1"/>
  <c r="BK14" i="9"/>
  <c r="BL14" i="9" s="1"/>
  <c r="BM14" i="9" s="1"/>
  <c r="BK5" i="9"/>
  <c r="BL5" i="9" s="1"/>
  <c r="BM5" i="9" s="1"/>
  <c r="BK3" i="9"/>
  <c r="I22" i="3"/>
  <c r="H22" i="3"/>
  <c r="G22" i="3"/>
  <c r="F22" i="3"/>
  <c r="E22" i="3"/>
  <c r="D22" i="3"/>
  <c r="C22" i="3"/>
  <c r="B22"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AV5" i="9" l="1"/>
  <c r="BF5" i="10"/>
  <c r="O17" i="9"/>
  <c r="L17" i="9"/>
  <c r="O29" i="9"/>
  <c r="L29" i="9"/>
  <c r="O14" i="9"/>
  <c r="L14" i="9"/>
  <c r="O26" i="9"/>
  <c r="L26" i="9"/>
  <c r="O38" i="9"/>
  <c r="L38" i="9"/>
  <c r="O50" i="9"/>
  <c r="L50" i="9"/>
  <c r="L14" i="10"/>
  <c r="O14" i="10"/>
  <c r="L20" i="10"/>
  <c r="O20" i="10"/>
  <c r="L26" i="10"/>
  <c r="O26" i="10"/>
  <c r="L32" i="10"/>
  <c r="O32" i="10"/>
  <c r="L38" i="10"/>
  <c r="O38" i="10"/>
  <c r="L44" i="10"/>
  <c r="O44" i="10"/>
  <c r="L50" i="10"/>
  <c r="O50" i="10"/>
  <c r="O23" i="9"/>
  <c r="L23" i="9"/>
  <c r="O35" i="9"/>
  <c r="L35" i="9"/>
  <c r="O47" i="9"/>
  <c r="L47" i="9"/>
  <c r="O41" i="9"/>
  <c r="L41" i="9"/>
  <c r="O20" i="9"/>
  <c r="L20" i="9"/>
  <c r="O32" i="9"/>
  <c r="L32" i="9"/>
  <c r="O44" i="9"/>
  <c r="L44" i="9"/>
  <c r="L17" i="10"/>
  <c r="O17" i="10"/>
  <c r="L23" i="10"/>
  <c r="O23" i="10"/>
  <c r="L29" i="10"/>
  <c r="O29" i="10"/>
  <c r="L35" i="10"/>
  <c r="O35" i="10"/>
  <c r="L41" i="10"/>
  <c r="O41" i="10"/>
  <c r="L47" i="10"/>
  <c r="O47" i="10"/>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 ref="B10" authorId="0" shapeId="0">
      <text>
        <r>
          <rPr>
            <b/>
            <sz val="9"/>
            <color indexed="81"/>
            <rFont val="MS P ゴシック"/>
            <family val="3"/>
            <charset val="128"/>
          </rPr>
          <t>Administrator:</t>
        </r>
        <r>
          <rPr>
            <sz val="9"/>
            <color indexed="81"/>
            <rFont val="MS P ゴシック"/>
            <family val="3"/>
            <charset val="128"/>
          </rPr>
          <t xml:space="preserve">
設立代表者との関係いる？
</t>
        </r>
      </text>
    </comment>
  </commentList>
</comments>
</file>

<file path=xl/comments3.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List>
</comments>
</file>

<file path=xl/comments4.xml><?xml version="1.0" encoding="utf-8"?>
<comments xmlns="http://schemas.openxmlformats.org/spreadsheetml/2006/main">
  <authors>
    <author>Administrator</author>
  </authors>
  <commentList>
    <comment ref="B13" authorId="0" shapeId="0">
      <text>
        <r>
          <rPr>
            <b/>
            <sz val="9"/>
            <color indexed="81"/>
            <rFont val="MS P ゴシック"/>
            <family val="3"/>
            <charset val="128"/>
          </rPr>
          <t xml:space="preserve">施設を中心に半径500～600m（目安）の範囲で利用できる公園、広場を記入すること。
</t>
        </r>
        <r>
          <rPr>
            <sz val="9"/>
            <color indexed="81"/>
            <rFont val="MS P ゴシック"/>
            <family val="3"/>
            <charset val="128"/>
          </rPr>
          <t xml:space="preserve">
・家庭的保育事業の場所、認可上の代替公園等を御記入ください。
・移動ルートを赤線で記入してください。
・歩道の有無、信号の場所など周辺状況がわかるよう具体的に記入してください。
・移動の際、特に危険と思われる場所を示し、通行する際の配慮事項を記入してください。</t>
        </r>
      </text>
    </comment>
    <comment ref="B78" authorId="0" shapeId="0">
      <text>
        <r>
          <rPr>
            <b/>
            <sz val="9"/>
            <color indexed="81"/>
            <rFont val="MS P ゴシック"/>
            <family val="3"/>
            <charset val="128"/>
          </rPr>
          <t xml:space="preserve">屋外遊戯場に代わる認可上の代替公園の配置図
</t>
        </r>
        <r>
          <rPr>
            <sz val="9"/>
            <color indexed="81"/>
            <rFont val="MS P ゴシック"/>
            <family val="3"/>
            <charset val="128"/>
          </rPr>
          <t>・実際の公園の状況について次の状況が分かるようにしてください。
①遊具配置
②出入口
③トイレの有無
④水飲み場
・職員の配置場所について記入してください。
・周辺道路の車両通行方向及び概ねの交通量について記入してください。</t>
        </r>
      </text>
    </comment>
  </commentList>
</comments>
</file>

<file path=xl/sharedStrings.xml><?xml version="1.0" encoding="utf-8"?>
<sst xmlns="http://schemas.openxmlformats.org/spreadsheetml/2006/main" count="374" uniqueCount="171">
  <si>
    <t>H</t>
    <phoneticPr fontId="3"/>
  </si>
  <si>
    <t>S</t>
    <phoneticPr fontId="3"/>
  </si>
  <si>
    <t>女</t>
    <rPh sb="0" eb="1">
      <t>オンナ</t>
    </rPh>
    <phoneticPr fontId="3"/>
  </si>
  <si>
    <t>T</t>
    <phoneticPr fontId="3"/>
  </si>
  <si>
    <t>男</t>
    <rPh sb="0" eb="1">
      <t>オトコ</t>
    </rPh>
    <phoneticPr fontId="3"/>
  </si>
  <si>
    <t>M</t>
    <phoneticPr fontId="3"/>
  </si>
  <si>
    <t>印</t>
    <rPh sb="0" eb="1">
      <t>イン</t>
    </rPh>
    <phoneticPr fontId="3"/>
  </si>
  <si>
    <t/>
  </si>
  <si>
    <t>住所</t>
    <rPh sb="0" eb="2">
      <t>ジュウショ</t>
    </rPh>
    <phoneticPr fontId="3"/>
  </si>
  <si>
    <t>性別</t>
    <rPh sb="0" eb="2">
      <t>セイベツ</t>
    </rPh>
    <phoneticPr fontId="3"/>
  </si>
  <si>
    <t>生年月日</t>
    <rPh sb="0" eb="2">
      <t>セイネン</t>
    </rPh>
    <rPh sb="2" eb="4">
      <t>ガッピ</t>
    </rPh>
    <phoneticPr fontId="3"/>
  </si>
  <si>
    <t>氏名</t>
    <rPh sb="0" eb="2">
      <t>シメイ</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</si>
  <si>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</si>
  <si>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</si>
  <si>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</si>
  <si>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</si>
  <si>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</si>
  <si>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</si>
  <si>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</si>
  <si>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</si>
  <si>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</si>
  <si>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</si>
  <si>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</si>
  <si>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</si>
  <si>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</si>
  <si>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</si>
  <si>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番号</t>
    <rPh sb="0" eb="2">
      <t>バンゴウ</t>
    </rPh>
    <phoneticPr fontId="3"/>
  </si>
  <si>
    <t>別紙</t>
    <rPh sb="0" eb="2">
      <t>ベッシ</t>
    </rPh>
    <phoneticPr fontId="3"/>
  </si>
  <si>
    <t>資料１</t>
    <rPh sb="0" eb="2">
      <t>シリョウ</t>
    </rPh>
    <phoneticPr fontId="2"/>
  </si>
  <si>
    <t>資料２</t>
    <rPh sb="0" eb="2">
      <t>シリョウ</t>
    </rPh>
    <phoneticPr fontId="2"/>
  </si>
  <si>
    <t>月</t>
    <rPh sb="0" eb="1">
      <t>ガツ</t>
    </rPh>
    <phoneticPr fontId="2"/>
  </si>
  <si>
    <t>年</t>
    <rPh sb="0" eb="1">
      <t>ネン</t>
    </rPh>
    <phoneticPr fontId="2"/>
  </si>
  <si>
    <t>～</t>
    <phoneticPr fontId="2"/>
  </si>
  <si>
    <t>〒</t>
    <phoneticPr fontId="2"/>
  </si>
  <si>
    <t>日</t>
    <rPh sb="0" eb="1">
      <t>ニチ</t>
    </rPh>
    <phoneticPr fontId="2"/>
  </si>
  <si>
    <t>S</t>
  </si>
  <si>
    <t>H</t>
  </si>
  <si>
    <t>資料３</t>
    <rPh sb="0" eb="2">
      <t>シリョウ</t>
    </rPh>
    <phoneticPr fontId="2"/>
  </si>
  <si>
    <t>所在地</t>
    <rPh sb="0" eb="3">
      <t>ショザイチ</t>
    </rPh>
    <phoneticPr fontId="2"/>
  </si>
  <si>
    <t>現住所</t>
    <rPh sb="0" eb="3">
      <t>ゲンジュウショ</t>
    </rPh>
    <phoneticPr fontId="3"/>
  </si>
  <si>
    <t>現在の職業</t>
    <rPh sb="0" eb="2">
      <t>ゲンザイ</t>
    </rPh>
    <rPh sb="3" eb="5">
      <t>ショクギョウ</t>
    </rPh>
    <phoneticPr fontId="3"/>
  </si>
  <si>
    <t>年月</t>
    <rPh sb="0" eb="2">
      <t>ネンゲツ</t>
    </rPh>
    <phoneticPr fontId="3"/>
  </si>
  <si>
    <t>期間</t>
    <rPh sb="0" eb="2">
      <t>キカン</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</si>
  <si>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3"/>
  </si>
  <si>
    <t>氏名</t>
    <rPh sb="0" eb="2">
      <t>フリガナ</t>
    </rPh>
    <phoneticPr fontId="3"/>
  </si>
  <si>
    <t>社会福祉法人○○会　○○保育園</t>
    <rPh sb="0" eb="2">
      <t>シャカイ</t>
    </rPh>
    <rPh sb="2" eb="4">
      <t>フクシ</t>
    </rPh>
    <rPh sb="4" eb="6">
      <t>ホウジン</t>
    </rPh>
    <rPh sb="8" eb="9">
      <t>カイ</t>
    </rPh>
    <rPh sb="12" eb="15">
      <t>ホイクエン</t>
    </rPh>
    <phoneticPr fontId="3"/>
  </si>
  <si>
    <t>職　歴（社会福祉事業等含む）</t>
    <rPh sb="0" eb="1">
      <t>ショク</t>
    </rPh>
    <rPh sb="2" eb="3">
      <t>レキ</t>
    </rPh>
    <rPh sb="4" eb="6">
      <t>シャカイ</t>
    </rPh>
    <rPh sb="6" eb="8">
      <t>フクシ</t>
    </rPh>
    <rPh sb="8" eb="10">
      <t>ジギョウ</t>
    </rPh>
    <rPh sb="10" eb="11">
      <t>トウ</t>
    </rPh>
    <rPh sb="11" eb="12">
      <t>フク</t>
    </rPh>
    <phoneticPr fontId="3"/>
  </si>
  <si>
    <t>横浜市中区・60名・０～５歳</t>
    <rPh sb="0" eb="3">
      <t>ヨコハマシ</t>
    </rPh>
    <rPh sb="3" eb="5">
      <t>ナカク</t>
    </rPh>
    <rPh sb="8" eb="9">
      <t>メイ</t>
    </rPh>
    <rPh sb="13" eb="14">
      <t>サイ</t>
    </rPh>
    <phoneticPr fontId="2"/>
  </si>
  <si>
    <t>正規</t>
  </si>
  <si>
    <t>（その他の場合記載）</t>
    <rPh sb="3" eb="4">
      <t>タ</t>
    </rPh>
    <rPh sb="5" eb="7">
      <t>バアイ</t>
    </rPh>
    <rPh sb="7" eb="9">
      <t>キサイ</t>
    </rPh>
    <phoneticPr fontId="2"/>
  </si>
  <si>
    <t>常勤</t>
  </si>
  <si>
    <t>認可保育所</t>
  </si>
  <si>
    <t>有り→受講修了証(写）を添付</t>
    <rPh sb="0" eb="1">
      <t>ア</t>
    </rPh>
    <phoneticPr fontId="3"/>
  </si>
  <si>
    <t>無し</t>
    <rPh sb="0" eb="1">
      <t>ナ</t>
    </rPh>
    <phoneticPr fontId="3"/>
  </si>
  <si>
    <t>勤務形態</t>
    <rPh sb="0" eb="2">
      <t>キンム</t>
    </rPh>
    <rPh sb="2" eb="4">
      <t>ケイタイ</t>
    </rPh>
    <phoneticPr fontId="3"/>
  </si>
  <si>
    <t>雇用形態</t>
    <rPh sb="0" eb="2">
      <t>コヨウ</t>
    </rPh>
    <rPh sb="2" eb="4">
      <t>ケイタイ</t>
    </rPh>
    <phoneticPr fontId="3"/>
  </si>
  <si>
    <t>施設種別</t>
    <rPh sb="0" eb="2">
      <t>シセツ</t>
    </rPh>
    <rPh sb="2" eb="4">
      <t>シュベツ</t>
    </rPh>
    <phoneticPr fontId="3"/>
  </si>
  <si>
    <t>（園長、担当年齢等）　</t>
    <phoneticPr fontId="2"/>
  </si>
  <si>
    <t>担当業務</t>
    <rPh sb="0" eb="2">
      <t>タントウ</t>
    </rPh>
    <rPh sb="2" eb="4">
      <t>ギョウム</t>
    </rPh>
    <phoneticPr fontId="2"/>
  </si>
  <si>
    <t>1歳児担任</t>
    <rPh sb="1" eb="2">
      <t>サイ</t>
    </rPh>
    <rPh sb="2" eb="3">
      <t>ジ</t>
    </rPh>
    <rPh sb="3" eb="5">
      <t>タンニン</t>
    </rPh>
    <phoneticPr fontId="2"/>
  </si>
  <si>
    <t xml:space="preserve">写真添付
</t>
    <rPh sb="0" eb="2">
      <t>シャシン</t>
    </rPh>
    <rPh sb="2" eb="4">
      <t>テンプ</t>
    </rPh>
    <phoneticPr fontId="2"/>
  </si>
  <si>
    <t>□</t>
  </si>
  <si>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3"/>
  </si>
  <si>
    <t>その他・特記事項</t>
    <rPh sb="2" eb="3">
      <t>タ</t>
    </rPh>
    <rPh sb="4" eb="6">
      <t>トッキ</t>
    </rPh>
    <rPh sb="6" eb="8">
      <t>ジコウ</t>
    </rPh>
    <phoneticPr fontId="2"/>
  </si>
  <si>
    <t>保育士資格</t>
    <rPh sb="0" eb="3">
      <t>ホイクシ</t>
    </rPh>
    <rPh sb="3" eb="5">
      <t>シカク</t>
    </rPh>
    <phoneticPr fontId="2"/>
  </si>
  <si>
    <t>施設名</t>
    <rPh sb="0" eb="2">
      <t>シセツ</t>
    </rPh>
    <rPh sb="2" eb="3">
      <t>メイ</t>
    </rPh>
    <phoneticPr fontId="2"/>
  </si>
  <si>
    <t>（１）　保育方針・施設運営について</t>
    <phoneticPr fontId="2"/>
  </si>
  <si>
    <t>〇保育所保育指針内で求められる「施設長の責務」等を踏まえ、どのような運営をしたいと考えているか。</t>
    <phoneticPr fontId="2"/>
  </si>
  <si>
    <t>（２） 職員の育成方針について</t>
    <phoneticPr fontId="2"/>
  </si>
  <si>
    <t>〇保育の質向上のための園内外の研修や評価等について、どのような取り組みを行いたいと考えているか。</t>
  </si>
  <si>
    <t>（３）保護者・近隣との関係構築・苦情対応について</t>
  </si>
  <si>
    <t>〇保護者に対して、保育の意図や保育について相互理解を図るために考えていることはあるか。</t>
    <phoneticPr fontId="2"/>
  </si>
  <si>
    <t>（４）安全対策・防災について</t>
  </si>
  <si>
    <t>〇事故時や災害時の対応について、どのように職員に周知・徹底するか。</t>
  </si>
  <si>
    <t>また、苦情を受け付けた場合はどのような対応を考えているか。</t>
    <phoneticPr fontId="2"/>
  </si>
  <si>
    <t>屋外活動に関する計画書</t>
    <rPh sb="0" eb="2">
      <t>オクガイ</t>
    </rPh>
    <rPh sb="2" eb="4">
      <t>カツドウ</t>
    </rPh>
    <rPh sb="5" eb="6">
      <t>カン</t>
    </rPh>
    <rPh sb="8" eb="11">
      <t>ケイカクショ</t>
    </rPh>
    <phoneticPr fontId="2"/>
  </si>
  <si>
    <t>１概要</t>
    <rPh sb="1" eb="3">
      <t>ガイヨウ</t>
    </rPh>
    <phoneticPr fontId="2"/>
  </si>
  <si>
    <t>定員構成</t>
    <rPh sb="0" eb="2">
      <t>テイイン</t>
    </rPh>
    <rPh sb="2" eb="4">
      <t>コウセイ</t>
    </rPh>
    <phoneticPr fontId="2"/>
  </si>
  <si>
    <t>屋外遊戯場に代わるべき場所の名称及び面積</t>
    <rPh sb="0" eb="2">
      <t>オクガイ</t>
    </rPh>
    <rPh sb="2" eb="4">
      <t>ユウギ</t>
    </rPh>
    <rPh sb="4" eb="5">
      <t>ジョウ</t>
    </rPh>
    <rPh sb="6" eb="7">
      <t>カ</t>
    </rPh>
    <rPh sb="11" eb="13">
      <t>バショ</t>
    </rPh>
    <rPh sb="14" eb="16">
      <t>メイショウ</t>
    </rPh>
    <rPh sb="16" eb="17">
      <t>オヨ</t>
    </rPh>
    <rPh sb="18" eb="20">
      <t>メンセキ</t>
    </rPh>
    <phoneticPr fontId="2"/>
  </si>
  <si>
    <t>０歳</t>
    <rPh sb="1" eb="2">
      <t>サイ</t>
    </rPh>
    <phoneticPr fontId="2"/>
  </si>
  <si>
    <t>２歳</t>
    <rPh sb="1" eb="2">
      <t>サイ</t>
    </rPh>
    <phoneticPr fontId="2"/>
  </si>
  <si>
    <t>合計</t>
    <rPh sb="0" eb="2">
      <t>ゴウケイ</t>
    </rPh>
    <phoneticPr fontId="2"/>
  </si>
  <si>
    <t>名称</t>
    <rPh sb="0" eb="2">
      <t>メイショウ</t>
    </rPh>
    <phoneticPr fontId="2"/>
  </si>
  <si>
    <t>㎡）</t>
    <phoneticPr fontId="2"/>
  </si>
  <si>
    <t>（面積　約</t>
    <rPh sb="1" eb="3">
      <t>メンセキ</t>
    </rPh>
    <rPh sb="4" eb="5">
      <t>ヤク</t>
    </rPh>
    <phoneticPr fontId="2"/>
  </si>
  <si>
    <t>保育所の名称</t>
    <phoneticPr fontId="2"/>
  </si>
  <si>
    <t>年</t>
    <phoneticPr fontId="3"/>
  </si>
  <si>
    <t>月</t>
    <phoneticPr fontId="3"/>
  </si>
  <si>
    <t>日現在</t>
    <phoneticPr fontId="3"/>
  </si>
  <si>
    <t>令和</t>
    <rPh sb="0" eb="2">
      <t>レイワ</t>
    </rPh>
    <phoneticPr fontId="3"/>
  </si>
  <si>
    <t>1</t>
    <phoneticPr fontId="2"/>
  </si>
  <si>
    <t>50</t>
    <phoneticPr fontId="2"/>
  </si>
  <si>
    <t>4</t>
    <phoneticPr fontId="2"/>
  </si>
  <si>
    <t>H</t>
    <phoneticPr fontId="2"/>
  </si>
  <si>
    <t>（施設所在地）</t>
    <rPh sb="1" eb="3">
      <t>シセツ</t>
    </rPh>
    <rPh sb="3" eb="6">
      <t>ショザイチ</t>
    </rPh>
    <phoneticPr fontId="3"/>
  </si>
  <si>
    <t>その他の場合記入</t>
    <rPh sb="2" eb="3">
      <t>ホカ</t>
    </rPh>
    <rPh sb="4" eb="6">
      <t>バアイ</t>
    </rPh>
    <rPh sb="6" eb="8">
      <t>キニュウ</t>
    </rPh>
    <phoneticPr fontId="2"/>
  </si>
  <si>
    <t>選択してください</t>
    <rPh sb="0" eb="2">
      <t>センタク</t>
    </rPh>
    <phoneticPr fontId="2"/>
  </si>
  <si>
    <t>連携施設設定に関する計画書</t>
    <rPh sb="0" eb="2">
      <t>レンケイ</t>
    </rPh>
    <rPh sb="2" eb="4">
      <t>シセツ</t>
    </rPh>
    <rPh sb="4" eb="6">
      <t>セッテイ</t>
    </rPh>
    <rPh sb="7" eb="8">
      <t>カン</t>
    </rPh>
    <rPh sb="10" eb="13">
      <t>ケイカクショ</t>
    </rPh>
    <phoneticPr fontId="2"/>
  </si>
  <si>
    <t>施設名称</t>
    <rPh sb="0" eb="2">
      <t>シセツ</t>
    </rPh>
    <rPh sb="2" eb="4">
      <t>メイショウ</t>
    </rPh>
    <phoneticPr fontId="2"/>
  </si>
  <si>
    <t>0歳</t>
    <rPh sb="1" eb="2">
      <t>サイ</t>
    </rPh>
    <phoneticPr fontId="2"/>
  </si>
  <si>
    <t>1歳</t>
    <rPh sb="1" eb="2">
      <t>サイ</t>
    </rPh>
    <phoneticPr fontId="2"/>
  </si>
  <si>
    <t>2歳</t>
    <rPh sb="1" eb="2">
      <t>サイ</t>
    </rPh>
    <phoneticPr fontId="2"/>
  </si>
  <si>
    <t>２連携先の状況</t>
    <rPh sb="1" eb="3">
      <t>レンケイ</t>
    </rPh>
    <rPh sb="3" eb="4">
      <t>サキ</t>
    </rPh>
    <rPh sb="5" eb="7">
      <t>ジョウキョウ</t>
    </rPh>
    <phoneticPr fontId="2"/>
  </si>
  <si>
    <t>種別</t>
    <rPh sb="0" eb="2">
      <t>シュベツ</t>
    </rPh>
    <phoneticPr fontId="2"/>
  </si>
  <si>
    <t>整備予定地までの距離</t>
    <rPh sb="0" eb="2">
      <t>セイビ</t>
    </rPh>
    <rPh sb="2" eb="5">
      <t>ヨテイチ</t>
    </rPh>
    <rPh sb="8" eb="10">
      <t>キョリ</t>
    </rPh>
    <phoneticPr fontId="2"/>
  </si>
  <si>
    <t>連携内容</t>
    <rPh sb="0" eb="2">
      <t>レンケイ</t>
    </rPh>
    <rPh sb="2" eb="4">
      <t>ナイヨウ</t>
    </rPh>
    <phoneticPr fontId="2"/>
  </si>
  <si>
    <t>進捗状況★</t>
    <rPh sb="0" eb="2">
      <t>シンチョク</t>
    </rPh>
    <rPh sb="2" eb="4">
      <t>ジョウキョウ</t>
    </rPh>
    <phoneticPr fontId="2"/>
  </si>
  <si>
    <t>保育内容の支援</t>
    <rPh sb="0" eb="2">
      <t>ホイク</t>
    </rPh>
    <rPh sb="2" eb="4">
      <t>ナイヨウ</t>
    </rPh>
    <rPh sb="5" eb="7">
      <t>シエン</t>
    </rPh>
    <phoneticPr fontId="2"/>
  </si>
  <si>
    <t>代替保育</t>
    <rPh sb="0" eb="2">
      <t>ダイタイ</t>
    </rPh>
    <rPh sb="2" eb="4">
      <t>ホイク</t>
    </rPh>
    <phoneticPr fontId="2"/>
  </si>
  <si>
    <t>卒園後の受入れ</t>
    <rPh sb="0" eb="2">
      <t>ソツエン</t>
    </rPh>
    <rPh sb="2" eb="3">
      <t>ゴ</t>
    </rPh>
    <rPh sb="4" eb="6">
      <t>ウケイ</t>
    </rPh>
    <phoneticPr fontId="2"/>
  </si>
  <si>
    <t>人数</t>
    <rPh sb="0" eb="2">
      <t>ニンズウ</t>
    </rPh>
    <phoneticPr fontId="2"/>
  </si>
  <si>
    <t>※協定書又は同意書を締結している場合は添付すること</t>
    <rPh sb="1" eb="4">
      <t>キョウテイショ</t>
    </rPh>
    <rPh sb="4" eb="5">
      <t>マタ</t>
    </rPh>
    <rPh sb="6" eb="9">
      <t>ドウイショ</t>
    </rPh>
    <rPh sb="10" eb="12">
      <t>テイケツ</t>
    </rPh>
    <rPh sb="16" eb="18">
      <t>バアイ</t>
    </rPh>
    <rPh sb="19" eb="21">
      <t>テンプ</t>
    </rPh>
    <phoneticPr fontId="2"/>
  </si>
  <si>
    <t>活動状況</t>
    <rPh sb="0" eb="2">
      <t>カツドウ</t>
    </rPh>
    <rPh sb="2" eb="4">
      <t>ジョウキョウ</t>
    </rPh>
    <phoneticPr fontId="2"/>
  </si>
  <si>
    <t>申請時の連携先確保に向けた取り組み状況（いつ・どこで・誰とがわかるようにしてください）</t>
    <rPh sb="0" eb="2">
      <t>シンセイ</t>
    </rPh>
    <rPh sb="2" eb="3">
      <t>ジ</t>
    </rPh>
    <rPh sb="4" eb="6">
      <t>レンケイ</t>
    </rPh>
    <rPh sb="6" eb="7">
      <t>サキ</t>
    </rPh>
    <rPh sb="7" eb="9">
      <t>カクホ</t>
    </rPh>
    <rPh sb="10" eb="11">
      <t>ム</t>
    </rPh>
    <rPh sb="13" eb="14">
      <t>ト</t>
    </rPh>
    <rPh sb="15" eb="16">
      <t>ク</t>
    </rPh>
    <rPh sb="17" eb="19">
      <t>ジョウキョウ</t>
    </rPh>
    <rPh sb="27" eb="28">
      <t>ダレ</t>
    </rPh>
    <phoneticPr fontId="2"/>
  </si>
  <si>
    <t>日付</t>
    <rPh sb="0" eb="2">
      <t>ヒヅケ</t>
    </rPh>
    <phoneticPr fontId="2"/>
  </si>
  <si>
    <t>活動内容</t>
    <rPh sb="0" eb="2">
      <t>カツドウ</t>
    </rPh>
    <rPh sb="2" eb="4">
      <t>ナイヨウ</t>
    </rPh>
    <phoneticPr fontId="2"/>
  </si>
  <si>
    <t>※行が足りない場合は追加してください。</t>
    <rPh sb="1" eb="2">
      <t>ギョウ</t>
    </rPh>
    <rPh sb="3" eb="4">
      <t>タ</t>
    </rPh>
    <rPh sb="7" eb="9">
      <t>バアイ</t>
    </rPh>
    <rPh sb="10" eb="12">
      <t>ツイカ</t>
    </rPh>
    <phoneticPr fontId="2"/>
  </si>
  <si>
    <t>連携施設設定で重要視していること</t>
    <rPh sb="0" eb="2">
      <t>レンケイ</t>
    </rPh>
    <rPh sb="2" eb="4">
      <t>シセツ</t>
    </rPh>
    <rPh sb="4" eb="6">
      <t>セッテイ</t>
    </rPh>
    <rPh sb="7" eb="10">
      <t>ジュウヨウシ</t>
    </rPh>
    <phoneticPr fontId="2"/>
  </si>
  <si>
    <t>保育所</t>
    <rPh sb="0" eb="2">
      <t>ホイク</t>
    </rPh>
    <rPh sb="2" eb="3">
      <t>ショ</t>
    </rPh>
    <phoneticPr fontId="2"/>
  </si>
  <si>
    <t>調整済</t>
    <rPh sb="0" eb="2">
      <t>チョウセイ</t>
    </rPh>
    <rPh sb="2" eb="3">
      <t>スミ</t>
    </rPh>
    <phoneticPr fontId="2"/>
  </si>
  <si>
    <t>幼稚園</t>
    <rPh sb="0" eb="3">
      <t>ヨウチエン</t>
    </rPh>
    <phoneticPr fontId="2"/>
  </si>
  <si>
    <t>調整中</t>
    <rPh sb="0" eb="3">
      <t>チョウセイチュウ</t>
    </rPh>
    <phoneticPr fontId="2"/>
  </si>
  <si>
    <t>こども園</t>
    <rPh sb="3" eb="4">
      <t>エン</t>
    </rPh>
    <phoneticPr fontId="2"/>
  </si>
  <si>
    <t>今後調整</t>
    <rPh sb="0" eb="2">
      <t>コンゴ</t>
    </rPh>
    <rPh sb="2" eb="4">
      <t>チョウセイ</t>
    </rPh>
    <phoneticPr fontId="2"/>
  </si>
  <si>
    <t>未実施</t>
    <rPh sb="0" eb="1">
      <t>ミ</t>
    </rPh>
    <rPh sb="1" eb="3">
      <t>ジッシ</t>
    </rPh>
    <phoneticPr fontId="2"/>
  </si>
  <si>
    <t>保育所からの距離</t>
    <rPh sb="0" eb="2">
      <t>ホイク</t>
    </rPh>
    <rPh sb="2" eb="3">
      <t>ショ</t>
    </rPh>
    <rPh sb="6" eb="8">
      <t>キョリ</t>
    </rPh>
    <phoneticPr fontId="2"/>
  </si>
  <si>
    <t>施設から公園までの移動ルート</t>
    <rPh sb="0" eb="2">
      <t>シセツ</t>
    </rPh>
    <rPh sb="4" eb="6">
      <t>コウエン</t>
    </rPh>
    <rPh sb="9" eb="11">
      <t>イドウ</t>
    </rPh>
    <phoneticPr fontId="2"/>
  </si>
  <si>
    <t>公園全体</t>
    <rPh sb="0" eb="2">
      <t>コウエン</t>
    </rPh>
    <rPh sb="2" eb="4">
      <t>ゼンタイ</t>
    </rPh>
    <phoneticPr fontId="2"/>
  </si>
  <si>
    <t>公園内の水飲み場、トイレ</t>
    <rPh sb="0" eb="2">
      <t>コウエン</t>
    </rPh>
    <rPh sb="2" eb="3">
      <t>ナイ</t>
    </rPh>
    <rPh sb="4" eb="6">
      <t>ミズノ</t>
    </rPh>
    <rPh sb="7" eb="8">
      <t>バ</t>
    </rPh>
    <phoneticPr fontId="2"/>
  </si>
  <si>
    <t>【写真添付】</t>
    <rPh sb="1" eb="3">
      <t>シャシン</t>
    </rPh>
    <rPh sb="3" eb="5">
      <t>テンプ</t>
    </rPh>
    <phoneticPr fontId="2"/>
  </si>
  <si>
    <t>【屋外活動にあたっての配慮事項】</t>
    <rPh sb="1" eb="3">
      <t>オクガイ</t>
    </rPh>
    <rPh sb="3" eb="5">
      <t>カツドウ</t>
    </rPh>
    <rPh sb="11" eb="13">
      <t>ハイリョ</t>
    </rPh>
    <rPh sb="13" eb="15">
      <t>ジコウ</t>
    </rPh>
    <phoneticPr fontId="2"/>
  </si>
  <si>
    <t>移動ルートの危険個所及び対応方法</t>
    <rPh sb="0" eb="2">
      <t>イドウ</t>
    </rPh>
    <rPh sb="6" eb="8">
      <t>キケン</t>
    </rPh>
    <rPh sb="8" eb="10">
      <t>カショ</t>
    </rPh>
    <rPh sb="10" eb="11">
      <t>オヨ</t>
    </rPh>
    <rPh sb="12" eb="14">
      <t>タイオウ</t>
    </rPh>
    <rPh sb="14" eb="16">
      <t>ホウホウ</t>
    </rPh>
    <phoneticPr fontId="2"/>
  </si>
  <si>
    <t>トイレを利用する場所及び配所事項</t>
    <rPh sb="4" eb="6">
      <t>リヨウ</t>
    </rPh>
    <rPh sb="8" eb="10">
      <t>バショ</t>
    </rPh>
    <rPh sb="10" eb="11">
      <t>オヨ</t>
    </rPh>
    <rPh sb="12" eb="14">
      <t>ハイショ</t>
    </rPh>
    <rPh sb="14" eb="16">
      <t>ジコウ</t>
    </rPh>
    <phoneticPr fontId="2"/>
  </si>
  <si>
    <t>その他</t>
    <rPh sb="2" eb="3">
      <t>ホカ</t>
    </rPh>
    <phoneticPr fontId="2"/>
  </si>
  <si>
    <t>１．周辺公園や移動ルートを記載した地図【地図添付】</t>
    <rPh sb="2" eb="4">
      <t>シュウヘン</t>
    </rPh>
    <rPh sb="4" eb="6">
      <t>コウエン</t>
    </rPh>
    <rPh sb="7" eb="9">
      <t>イドウ</t>
    </rPh>
    <rPh sb="13" eb="15">
      <t>キサイ</t>
    </rPh>
    <rPh sb="17" eb="19">
      <t>チズ</t>
    </rPh>
    <rPh sb="20" eb="22">
      <t>チズ</t>
    </rPh>
    <rPh sb="22" eb="24">
      <t>テンプ</t>
    </rPh>
    <phoneticPr fontId="2"/>
  </si>
  <si>
    <t>２．代替公園のレイアウト、配置図</t>
    <rPh sb="2" eb="4">
      <t>ダイタイ</t>
    </rPh>
    <rPh sb="4" eb="6">
      <t>コウエン</t>
    </rPh>
    <rPh sb="13" eb="15">
      <t>ハイチ</t>
    </rPh>
    <rPh sb="15" eb="16">
      <t>ズ</t>
    </rPh>
    <phoneticPr fontId="2"/>
  </si>
  <si>
    <r>
      <rPr>
        <b/>
        <sz val="10"/>
        <color theme="1"/>
        <rFont val="ＭＳ Ｐゴシック"/>
        <family val="3"/>
        <charset val="128"/>
        <scheme val="minor"/>
      </rPr>
      <t>屋外活動にあたっての人員確保について</t>
    </r>
    <r>
      <rPr>
        <sz val="10"/>
        <color theme="1"/>
        <rFont val="ＭＳ Ｐゴシック"/>
        <family val="3"/>
        <charset val="128"/>
        <scheme val="minor"/>
      </rPr>
      <t xml:space="preserve">
</t>
    </r>
    <r>
      <rPr>
        <sz val="8"/>
        <color theme="1"/>
        <rFont val="ＭＳ Ｐゴシック"/>
        <family val="3"/>
        <charset val="128"/>
        <scheme val="minor"/>
      </rPr>
      <t>※保育士配置基準に追加した人員について記入してください。</t>
    </r>
    <rPh sb="0" eb="2">
      <t>オクガイ</t>
    </rPh>
    <rPh sb="2" eb="4">
      <t>カツドウ</t>
    </rPh>
    <rPh sb="10" eb="12">
      <t>ジンイン</t>
    </rPh>
    <rPh sb="12" eb="14">
      <t>カクホ</t>
    </rPh>
    <rPh sb="20" eb="23">
      <t>ホイクシ</t>
    </rPh>
    <rPh sb="23" eb="25">
      <t>ハイチ</t>
    </rPh>
    <rPh sb="25" eb="27">
      <t>キジュン</t>
    </rPh>
    <rPh sb="28" eb="30">
      <t>ツイカ</t>
    </rPh>
    <rPh sb="32" eb="34">
      <t>ジンイン</t>
    </rPh>
    <rPh sb="38" eb="40">
      <t>キニュウ</t>
    </rPh>
    <phoneticPr fontId="2"/>
  </si>
  <si>
    <t>追加人員</t>
    <rPh sb="0" eb="2">
      <t>ツイカ</t>
    </rPh>
    <rPh sb="2" eb="4">
      <t>ジンイン</t>
    </rPh>
    <phoneticPr fontId="2"/>
  </si>
  <si>
    <t>勤務時間</t>
    <rPh sb="0" eb="2">
      <t>キンム</t>
    </rPh>
    <rPh sb="2" eb="4">
      <t>ジカン</t>
    </rPh>
    <phoneticPr fontId="2"/>
  </si>
  <si>
    <t>　　　　　人</t>
    <rPh sb="5" eb="6">
      <t>ニン</t>
    </rPh>
    <phoneticPr fontId="2"/>
  </si>
  <si>
    <t>（　　　：　　　～　　　：　　　）　　　　　人</t>
    <rPh sb="22" eb="23">
      <t>ニン</t>
    </rPh>
    <phoneticPr fontId="2"/>
  </si>
  <si>
    <t>事業における担当
（以下から選択）</t>
    <rPh sb="0" eb="2">
      <t>ジギョウ</t>
    </rPh>
    <rPh sb="6" eb="8">
      <t>タントウ</t>
    </rPh>
    <rPh sb="10" eb="12">
      <t>イカ</t>
    </rPh>
    <rPh sb="14" eb="16">
      <t>センタク</t>
    </rPh>
    <phoneticPr fontId="2"/>
  </si>
  <si>
    <t>　約</t>
    <rPh sb="1" eb="2">
      <t>ヤク</t>
    </rPh>
    <phoneticPr fontId="2"/>
  </si>
  <si>
    <t>１歳</t>
    <rPh sb="1" eb="2">
      <t>サイ</t>
    </rPh>
    <phoneticPr fontId="2"/>
  </si>
  <si>
    <t>合計</t>
    <rPh sb="0" eb="2">
      <t>ゴウケイ</t>
    </rPh>
    <phoneticPr fontId="2"/>
  </si>
  <si>
    <t>面接用資料</t>
    <rPh sb="0" eb="3">
      <t>メンセツヨウ</t>
    </rPh>
    <rPh sb="3" eb="5">
      <t>シリョウ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</si>
  <si>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</si>
  <si>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</si>
  <si>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</si>
  <si>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</si>
  <si>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</si>
  <si>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</si>
  <si>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</si>
  <si>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</si>
  <si>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【入力の留意点】</t>
    <rPh sb="1" eb="3">
      <t>ニュウリョク</t>
    </rPh>
    <rPh sb="4" eb="7">
      <t>リュウイテン</t>
    </rPh>
    <phoneticPr fontId="2"/>
  </si>
  <si>
    <t>1</t>
    <phoneticPr fontId="2"/>
  </si>
  <si>
    <t>55</t>
    <phoneticPr fontId="2"/>
  </si>
  <si>
    <t>（例）○○保育園　主任保育士</t>
    <rPh sb="1" eb="2">
      <t>レイ</t>
    </rPh>
    <rPh sb="5" eb="8">
      <t>ホイクエン</t>
    </rPh>
    <rPh sb="9" eb="11">
      <t>シュニン</t>
    </rPh>
    <rPh sb="11" eb="14">
      <t>ホイクシ</t>
    </rPh>
    <phoneticPr fontId="2"/>
  </si>
  <si>
    <t>ｍ</t>
    <phoneticPr fontId="2"/>
  </si>
  <si>
    <t>横浜市暴力団排除条例に基づく照会についての同意書</t>
    <rPh sb="0" eb="3">
      <t>ヨコハマシ</t>
    </rPh>
    <rPh sb="3" eb="6">
      <t>ボウリョクダン</t>
    </rPh>
    <rPh sb="6" eb="8">
      <t>ハイジョ</t>
    </rPh>
    <rPh sb="8" eb="10">
      <t>ジョウレイ</t>
    </rPh>
    <rPh sb="11" eb="12">
      <t>モト</t>
    </rPh>
    <rPh sb="14" eb="16">
      <t>ショウカイ</t>
    </rPh>
    <rPh sb="21" eb="24">
      <t>ドウイショ</t>
    </rPh>
    <phoneticPr fontId="3"/>
  </si>
  <si>
    <t>令和　年　月　日現在</t>
    <rPh sb="0" eb="1">
      <t>レイ</t>
    </rPh>
    <rPh sb="1" eb="2">
      <t>ワ</t>
    </rPh>
    <rPh sb="3" eb="4">
      <t>ネン</t>
    </rPh>
    <rPh sb="5" eb="6">
      <t>ゲツ</t>
    </rPh>
    <rPh sb="7" eb="8">
      <t>ニチ</t>
    </rPh>
    <rPh sb="8" eb="10">
      <t>ゲンザイ</t>
    </rPh>
    <phoneticPr fontId="3"/>
  </si>
  <si>
    <t>　横浜市暴力団排除条例第８条に基づき、暴力団員ではないことを確認するため、本様式に記載された情報を神奈川県警察本部に照会することについて、同意します。</t>
    <rPh sb="1" eb="4">
      <t>ヨコハマシ</t>
    </rPh>
    <rPh sb="4" eb="7">
      <t>ボウリョクダン</t>
    </rPh>
    <rPh sb="7" eb="9">
      <t>ハイジョ</t>
    </rPh>
    <rPh sb="9" eb="11">
      <t>ジョウレイ</t>
    </rPh>
    <rPh sb="11" eb="12">
      <t>ダイ</t>
    </rPh>
    <rPh sb="13" eb="14">
      <t>ジョウ</t>
    </rPh>
    <rPh sb="15" eb="16">
      <t>モト</t>
    </rPh>
    <rPh sb="19" eb="21">
      <t>ボウリョク</t>
    </rPh>
    <rPh sb="21" eb="23">
      <t>ダンイン</t>
    </rPh>
    <rPh sb="30" eb="32">
      <t>カクニン</t>
    </rPh>
    <rPh sb="37" eb="38">
      <t>ホン</t>
    </rPh>
    <rPh sb="38" eb="40">
      <t>ヨウシキ</t>
    </rPh>
    <rPh sb="41" eb="43">
      <t>キサイ</t>
    </rPh>
    <rPh sb="46" eb="48">
      <t>ジョウホウ</t>
    </rPh>
    <rPh sb="49" eb="52">
      <t>カナガワ</t>
    </rPh>
    <rPh sb="52" eb="53">
      <t>ケン</t>
    </rPh>
    <rPh sb="53" eb="55">
      <t>ケイサツ</t>
    </rPh>
    <rPh sb="55" eb="57">
      <t>ホンブ</t>
    </rPh>
    <rPh sb="58" eb="60">
      <t>ショウカイ</t>
    </rPh>
    <rPh sb="69" eb="71">
      <t>ドウイ</t>
    </rPh>
    <phoneticPr fontId="3"/>
  </si>
  <si>
    <t>氏名：</t>
    <rPh sb="0" eb="2">
      <t>シメイ</t>
    </rPh>
    <phoneticPr fontId="3"/>
  </si>
  <si>
    <t>個人の住所</t>
    <rPh sb="0" eb="2">
      <t>コジン</t>
    </rPh>
    <rPh sb="3" eb="5">
      <t>ジュウショ</t>
    </rPh>
    <phoneticPr fontId="3"/>
  </si>
  <si>
    <t>氏名のｶﾅ</t>
    <rPh sb="0" eb="2">
      <t>シメイ</t>
    </rPh>
    <phoneticPr fontId="3"/>
  </si>
  <si>
    <r>
      <rPr>
        <b/>
        <sz val="18"/>
        <color theme="1"/>
        <rFont val="ＭＳ Ｐゴシック"/>
        <family val="3"/>
        <charset val="128"/>
        <scheme val="minor"/>
      </rPr>
      <t>家庭的保育者</t>
    </r>
    <r>
      <rPr>
        <b/>
        <sz val="18"/>
        <rFont val="ＭＳ Ｐゴシック"/>
        <family val="3"/>
        <charset val="128"/>
        <scheme val="minor"/>
      </rPr>
      <t>履歴書</t>
    </r>
    <rPh sb="0" eb="3">
      <t>カテイテキ</t>
    </rPh>
    <rPh sb="3" eb="6">
      <t>ホイクシャ</t>
    </rPh>
    <rPh sb="6" eb="9">
      <t>リレキショ</t>
    </rPh>
    <phoneticPr fontId="2"/>
  </si>
  <si>
    <t>家庭的保育者</t>
    <rPh sb="0" eb="3">
      <t>カテイテキ</t>
    </rPh>
    <rPh sb="3" eb="6">
      <t>ホイクシャ</t>
    </rPh>
    <phoneticPr fontId="2"/>
  </si>
  <si>
    <r>
      <rPr>
        <b/>
        <sz val="18"/>
        <color theme="1"/>
        <rFont val="ＭＳ Ｐゴシック"/>
        <family val="3"/>
        <charset val="128"/>
        <scheme val="minor"/>
      </rPr>
      <t>補助者</t>
    </r>
    <r>
      <rPr>
        <b/>
        <sz val="18"/>
        <rFont val="ＭＳ Ｐゴシック"/>
        <family val="3"/>
        <charset val="128"/>
        <scheme val="minor"/>
      </rPr>
      <t>等履歴書</t>
    </r>
    <rPh sb="0" eb="3">
      <t>ホジョシャ</t>
    </rPh>
    <rPh sb="3" eb="4">
      <t>トウ</t>
    </rPh>
    <rPh sb="4" eb="7">
      <t>リレキショ</t>
    </rPh>
    <phoneticPr fontId="2"/>
  </si>
  <si>
    <t>横浜市家庭的保育事業</t>
    <rPh sb="0" eb="3">
      <t>ヨコハマシ</t>
    </rPh>
    <rPh sb="3" eb="6">
      <t>カテイテキ</t>
    </rPh>
    <rPh sb="6" eb="8">
      <t>ホイク</t>
    </rPh>
    <rPh sb="8" eb="10">
      <t>ジギョウ</t>
    </rPh>
    <phoneticPr fontId="2"/>
  </si>
  <si>
    <r>
      <t xml:space="preserve">１　家庭的保育事業と連携先の位置関係がわかる地図【地図を添付】
※家庭的保育事業を中心とし、全ての連携先が入るようにしてください。
・連携先は「連携先の状況」に記載されている番号で表してください。
例：関内保育園は「１」で地図に記載します。
</t>
    </r>
    <r>
      <rPr>
        <sz val="11"/>
        <rFont val="ＭＳ Ｐゴシック"/>
        <family val="3"/>
        <charset val="128"/>
        <scheme val="minor"/>
      </rPr>
      <t xml:space="preserve">全ての連携先の距離を記載してください。
</t>
    </r>
    <rPh sb="2" eb="5">
      <t>カテイテキ</t>
    </rPh>
    <rPh sb="5" eb="7">
      <t>ホイク</t>
    </rPh>
    <rPh sb="7" eb="9">
      <t>ジギョウ</t>
    </rPh>
    <rPh sb="10" eb="12">
      <t>レンケイ</t>
    </rPh>
    <rPh sb="12" eb="13">
      <t>サキ</t>
    </rPh>
    <rPh sb="14" eb="16">
      <t>イチ</t>
    </rPh>
    <rPh sb="16" eb="18">
      <t>カンケイ</t>
    </rPh>
    <rPh sb="22" eb="24">
      <t>チズ</t>
    </rPh>
    <rPh sb="25" eb="27">
      <t>チズ</t>
    </rPh>
    <rPh sb="28" eb="30">
      <t>テンプ</t>
    </rPh>
    <rPh sb="33" eb="36">
      <t>カテイテキ</t>
    </rPh>
    <rPh sb="36" eb="38">
      <t>ホイク</t>
    </rPh>
    <rPh sb="38" eb="40">
      <t>ジギョウ</t>
    </rPh>
    <rPh sb="41" eb="43">
      <t>チュウシン</t>
    </rPh>
    <rPh sb="46" eb="47">
      <t>スベ</t>
    </rPh>
    <rPh sb="49" eb="51">
      <t>レンケイ</t>
    </rPh>
    <rPh sb="51" eb="52">
      <t>サキ</t>
    </rPh>
    <rPh sb="53" eb="54">
      <t>ハイ</t>
    </rPh>
    <rPh sb="67" eb="69">
      <t>レンケイ</t>
    </rPh>
    <rPh sb="69" eb="70">
      <t>サキ</t>
    </rPh>
    <rPh sb="72" eb="74">
      <t>レンケイ</t>
    </rPh>
    <rPh sb="74" eb="75">
      <t>サキ</t>
    </rPh>
    <rPh sb="76" eb="78">
      <t>ジョウキョウ</t>
    </rPh>
    <rPh sb="80" eb="82">
      <t>キサイ</t>
    </rPh>
    <rPh sb="87" eb="89">
      <t>バンゴウ</t>
    </rPh>
    <rPh sb="90" eb="91">
      <t>アラワ</t>
    </rPh>
    <rPh sb="99" eb="100">
      <t>レイ</t>
    </rPh>
    <rPh sb="101" eb="103">
      <t>カンナイ</t>
    </rPh>
    <rPh sb="103" eb="106">
      <t>ホイクエン</t>
    </rPh>
    <rPh sb="111" eb="113">
      <t>チズ</t>
    </rPh>
    <rPh sb="114" eb="116">
      <t>キサイ</t>
    </rPh>
    <rPh sb="121" eb="122">
      <t>スベ</t>
    </rPh>
    <rPh sb="124" eb="126">
      <t>レンケイ</t>
    </rPh>
    <rPh sb="126" eb="127">
      <t>サキ</t>
    </rPh>
    <rPh sb="128" eb="130">
      <t>キョリ</t>
    </rPh>
    <rPh sb="131" eb="133">
      <t>キサイ</t>
    </rPh>
    <phoneticPr fontId="2"/>
  </si>
  <si>
    <t>資料４</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</si>
</sst>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 &quot;##"/>
    <numFmt numFmtId="177" formatCode="0&quot;歳&quot;"/>
    <numFmt numFmtId="178" formatCode="##&quot;年&quot;"/>
    <numFmt numFmtId="179" formatCode="#&quot;人&quot;"/>
    <numFmt numFmtId="180" formatCode="0&quot;月&quot;"/>
    <numFmt numFmtId="181" formatCode="yyyy&quot;年&quot;m&quot;月&quot;;@"/>
    <numFmt numFmtId="182" formatCode="m/d;@"/>
  </numFmts>
  <fonts count="4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4"/>
      <name val="ＭＳ Ｐゴシック"/>
      <family val="3"/>
      <charset val="128"/>
      <scheme val="minor"/>
    </font>
    <font>
      <sz val="12"/>
      <name val="ＭＳ Ｐゴシック"/>
      <family val="3"/>
      <charset val="128"/>
      <scheme val="minor"/>
    </font>
    <font>
      <sz val="18"/>
      <name val="ＭＳ Ｐゴシック"/>
      <family val="3"/>
      <charset val="128"/>
      <scheme val="minor"/>
    </font>
    <font>
      <sz val="10.5"/>
      <name val="ＭＳ Ｐゴシック"/>
      <family val="3"/>
      <charset val="128"/>
      <scheme val="minor"/>
    </font>
    <font>
      <sz val="8"/>
      <name val="ＭＳ Ｐゴシック"/>
      <family val="3"/>
      <charset val="128"/>
      <scheme val="minor"/>
    </font>
    <font>
      <b/>
      <sz val="10"/>
      <color theme="1"/>
      <name val="ＭＳ Ｐゴシック"/>
      <family val="3"/>
      <charset val="128"/>
    </font>
    <font>
      <sz val="10"/>
      <color theme="1"/>
      <name val="ＭＳ Ｐゴシック"/>
      <family val="3"/>
      <charset val="128"/>
    </font>
    <font>
      <sz val="10"/>
      <color rgb="FFFF0000"/>
      <name val="ＭＳ Ｐゴシック"/>
      <family val="3"/>
      <charset val="128"/>
    </font>
    <font>
      <b/>
      <sz val="18"/>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9"/>
      <color indexed="81"/>
      <name val="ＭＳ Ｐゴシック"/>
      <family val="3"/>
      <charset val="128"/>
    </font>
    <font>
      <sz val="11"/>
      <name val="ＭＳ Ｐゴシック"/>
      <family val="2"/>
      <charset val="128"/>
      <scheme val="minor"/>
    </font>
    <font>
      <sz val="8"/>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2"/>
      <charset val="128"/>
      <scheme val="minor"/>
    </font>
    <font>
      <b/>
      <sz val="8"/>
      <color theme="1"/>
      <name val="ＭＳ Ｐゴシック"/>
      <family val="3"/>
      <charset val="128"/>
      <scheme val="minor"/>
    </font>
    <font>
      <sz val="11"/>
      <color theme="0"/>
      <name val="ＭＳ Ｐゴシック"/>
      <family val="3"/>
      <charset val="128"/>
      <scheme val="minor"/>
    </font>
    <font>
      <b/>
      <sz val="9"/>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2"/>
      <color theme="1"/>
      <name val="HGSｺﾞｼｯｸM"/>
      <family val="3"/>
      <charset val="128"/>
    </font>
    <font>
      <sz val="12"/>
      <color theme="1"/>
      <name val="ＭＳ Ｐゴシック"/>
      <family val="3"/>
      <charset val="128"/>
      <scheme val="minor"/>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34998626667073579"/>
        <bgColor indexed="64"/>
      </patternFill>
    </fill>
  </fills>
  <borders count="114">
    <border>
      <left/>
      <right/>
      <top/>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right style="hair">
        <color indexed="64"/>
      </right>
      <top style="dotted">
        <color indexed="64"/>
      </top>
      <bottom style="thin">
        <color indexed="64"/>
      </bottom>
      <diagonal/>
    </border>
    <border>
      <left/>
      <right style="hair">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dotted">
        <color indexed="64"/>
      </top>
      <bottom/>
      <diagonal/>
    </border>
    <border>
      <left style="medium">
        <color indexed="64"/>
      </left>
      <right/>
      <top/>
      <bottom style="medium">
        <color indexed="64"/>
      </bottom>
      <diagonal/>
    </border>
    <border>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dotted">
        <color indexed="64"/>
      </top>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8" fillId="0" borderId="0">
      <alignment vertical="center"/>
    </xf>
    <xf numFmtId="0" fontId="1" fillId="0" borderId="0"/>
    <xf numFmtId="38" fontId="1" fillId="0" borderId="0" applyFont="0" applyFill="0" applyBorder="0" applyAlignment="0" applyProtection="0"/>
  </cellStyleXfs>
  <cellXfs count="656">
    <xf numFmtId="0" fontId="0" fillId="0" borderId="0" xfId="0">
      <alignmen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pplyBorder="1" applyAlignment="1">
      <alignment horizontal="left" vertical="center"/>
    </xf>
    <xf numFmtId="0" fontId="5" fillId="0" borderId="11" xfId="2" applyFont="1" applyBorder="1" applyAlignment="1">
      <alignment vertical="center"/>
    </xf>
    <xf numFmtId="0" fontId="5" fillId="0" borderId="11" xfId="2" applyFont="1" applyBorder="1" applyAlignment="1">
      <alignment vertical="center" shrinkToFit="1"/>
    </xf>
    <xf numFmtId="0" fontId="5" fillId="0" borderId="11" xfId="2" applyFont="1" applyBorder="1" applyAlignment="1">
      <alignment horizontal="center" vertical="center" shrinkToFit="1"/>
    </xf>
    <xf numFmtId="0" fontId="5" fillId="0" borderId="12" xfId="2" applyFont="1" applyBorder="1" applyAlignment="1">
      <alignment vertical="center"/>
    </xf>
    <xf numFmtId="0" fontId="5" fillId="0" borderId="13" xfId="2" applyFont="1" applyBorder="1" applyAlignment="1">
      <alignment vertical="center" shrinkToFit="1"/>
    </xf>
    <xf numFmtId="0" fontId="5" fillId="0" borderId="12"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0" borderId="17" xfId="2" applyFont="1" applyBorder="1" applyAlignment="1">
      <alignment vertical="center" shrinkToFit="1"/>
    </xf>
    <xf numFmtId="0" fontId="7" fillId="0" borderId="0" xfId="2" applyFont="1" applyAlignment="1">
      <alignment horizontal="center" vertical="center"/>
    </xf>
    <xf numFmtId="0" fontId="7" fillId="2" borderId="20"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22" xfId="2" applyFont="1" applyFill="1" applyBorder="1" applyAlignment="1">
      <alignment horizontal="center" vertical="center" shrinkToFit="1"/>
    </xf>
    <xf numFmtId="0" fontId="7" fillId="2" borderId="23" xfId="2" applyFont="1" applyFill="1" applyBorder="1" applyAlignment="1">
      <alignment horizontal="center" vertical="center"/>
    </xf>
    <xf numFmtId="0" fontId="7" fillId="2" borderId="24" xfId="2" applyFont="1" applyFill="1" applyBorder="1" applyAlignment="1">
      <alignment horizontal="center" vertical="center"/>
    </xf>
    <xf numFmtId="0" fontId="15" fillId="0" borderId="0" xfId="1" applyFont="1" applyProtection="1">
      <alignment vertical="center"/>
    </xf>
    <xf numFmtId="0" fontId="15" fillId="0" borderId="0" xfId="1" applyFont="1" applyAlignment="1" applyProtection="1">
      <alignment horizontal="center" vertical="center"/>
    </xf>
    <xf numFmtId="0" fontId="15" fillId="0" borderId="0" xfId="1" applyFont="1" applyAlignment="1" applyProtection="1">
      <alignment horizontal="right" vertical="center"/>
    </xf>
    <xf numFmtId="0" fontId="11" fillId="0" borderId="0" xfId="1" applyFont="1" applyAlignment="1" applyProtection="1">
      <alignment horizontal="right" vertical="center"/>
      <protection locked="0"/>
    </xf>
    <xf numFmtId="0" fontId="15" fillId="0" borderId="9" xfId="1" applyFont="1" applyBorder="1" applyAlignment="1" applyProtection="1">
      <alignment horizontal="center" vertical="center"/>
    </xf>
    <xf numFmtId="0" fontId="15" fillId="0" borderId="6" xfId="1" applyFont="1" applyBorder="1" applyAlignment="1" applyProtection="1">
      <alignment horizontal="center" vertical="center"/>
    </xf>
    <xf numFmtId="0" fontId="15" fillId="0" borderId="5" xfId="1" applyFont="1" applyBorder="1" applyAlignment="1" applyProtection="1">
      <alignment horizontal="center" vertical="center"/>
    </xf>
    <xf numFmtId="0" fontId="15" fillId="0" borderId="0" xfId="1" applyFont="1" applyBorder="1" applyProtection="1">
      <alignment vertical="center"/>
    </xf>
    <xf numFmtId="0" fontId="15" fillId="0" borderId="0" xfId="1" applyFont="1" applyBorder="1" applyAlignment="1" applyProtection="1">
      <alignment horizontal="right" vertical="center"/>
    </xf>
    <xf numFmtId="176" fontId="15" fillId="0" borderId="0" xfId="1" applyNumberFormat="1" applyFont="1" applyBorder="1" applyAlignment="1" applyProtection="1">
      <alignment horizontal="left" vertical="center"/>
    </xf>
    <xf numFmtId="0" fontId="15" fillId="0" borderId="0" xfId="1" applyFont="1" applyBorder="1" applyAlignment="1" applyProtection="1">
      <alignment horizontal="center" vertical="center"/>
    </xf>
    <xf numFmtId="176" fontId="15" fillId="0" borderId="0" xfId="1" applyNumberFormat="1" applyFont="1" applyAlignment="1" applyProtection="1">
      <alignment horizontal="left" vertical="center"/>
    </xf>
    <xf numFmtId="0" fontId="15" fillId="0" borderId="0" xfId="1" applyFont="1" applyAlignment="1" applyProtection="1">
      <alignment vertical="center"/>
    </xf>
    <xf numFmtId="0" fontId="15" fillId="0" borderId="0" xfId="1" applyFont="1" applyAlignment="1" applyProtection="1">
      <alignment horizontal="distributed" vertical="center"/>
    </xf>
    <xf numFmtId="0" fontId="17" fillId="0" borderId="0" xfId="1" applyFont="1" applyProtection="1">
      <alignment vertical="center"/>
    </xf>
    <xf numFmtId="0" fontId="8" fillId="0" borderId="0" xfId="0" applyFont="1" applyProtection="1">
      <alignment vertical="center"/>
      <protection locked="0"/>
    </xf>
    <xf numFmtId="49" fontId="15" fillId="0" borderId="8" xfId="0" applyNumberFormat="1" applyFont="1" applyFill="1" applyBorder="1" applyAlignment="1" applyProtection="1">
      <alignment vertical="center"/>
      <protection locked="0"/>
    </xf>
    <xf numFmtId="49" fontId="15" fillId="0" borderId="52" xfId="0" applyNumberFormat="1" applyFont="1" applyFill="1" applyBorder="1" applyAlignment="1" applyProtection="1">
      <alignment vertical="center"/>
      <protection locked="0"/>
    </xf>
    <xf numFmtId="49" fontId="15" fillId="0" borderId="0" xfId="0" applyNumberFormat="1" applyFont="1" applyFill="1" applyBorder="1" applyAlignment="1" applyProtection="1">
      <alignment vertical="center"/>
      <protection locked="0"/>
    </xf>
    <xf numFmtId="49" fontId="15" fillId="0" borderId="32" xfId="0" applyNumberFormat="1" applyFont="1" applyFill="1" applyBorder="1" applyAlignment="1" applyProtection="1">
      <alignment vertical="center"/>
      <protection locked="0"/>
    </xf>
    <xf numFmtId="0" fontId="8" fillId="0" borderId="8" xfId="0" applyFont="1" applyBorder="1" applyProtection="1">
      <alignment vertical="center"/>
      <protection locked="0"/>
    </xf>
    <xf numFmtId="0" fontId="8" fillId="0" borderId="0" xfId="0" applyFont="1" applyBorder="1" applyProtection="1">
      <alignment vertical="center"/>
      <protection locked="0"/>
    </xf>
    <xf numFmtId="0" fontId="8" fillId="0" borderId="75" xfId="0" applyFont="1" applyBorder="1" applyProtection="1">
      <alignment vertical="center"/>
      <protection locked="0"/>
    </xf>
    <xf numFmtId="49" fontId="15" fillId="0" borderId="75" xfId="0" applyNumberFormat="1" applyFont="1" applyFill="1" applyBorder="1" applyAlignment="1" applyProtection="1">
      <alignment vertical="center"/>
      <protection locked="0"/>
    </xf>
    <xf numFmtId="49" fontId="15" fillId="0" borderId="61" xfId="0" applyNumberFormat="1" applyFont="1" applyFill="1" applyBorder="1" applyAlignment="1" applyProtection="1">
      <alignment vertical="center"/>
      <protection locked="0"/>
    </xf>
    <xf numFmtId="49" fontId="15" fillId="0" borderId="55" xfId="0" applyNumberFormat="1" applyFont="1" applyFill="1" applyBorder="1" applyAlignment="1" applyProtection="1">
      <alignment vertical="center"/>
      <protection locked="0"/>
    </xf>
    <xf numFmtId="0" fontId="8" fillId="0" borderId="32" xfId="0" applyFont="1" applyBorder="1" applyProtection="1">
      <alignment vertical="center"/>
      <protection locked="0"/>
    </xf>
    <xf numFmtId="49" fontId="15" fillId="0" borderId="83" xfId="0" applyNumberFormat="1" applyFont="1" applyFill="1" applyBorder="1" applyAlignment="1" applyProtection="1">
      <alignment vertical="center"/>
      <protection locked="0"/>
    </xf>
    <xf numFmtId="0" fontId="8" fillId="0" borderId="52" xfId="0" applyFont="1" applyBorder="1" applyProtection="1">
      <alignment vertical="center"/>
      <protection locked="0"/>
    </xf>
    <xf numFmtId="0" fontId="15" fillId="0" borderId="0" xfId="0" applyFont="1" applyFill="1" applyBorder="1" applyAlignment="1" applyProtection="1">
      <alignment vertical="center" shrinkToFit="1"/>
      <protection locked="0"/>
    </xf>
    <xf numFmtId="0" fontId="15" fillId="0" borderId="0" xfId="0" applyFont="1" applyFill="1" applyBorder="1" applyAlignment="1" applyProtection="1">
      <alignment vertical="center" shrinkToFit="1"/>
    </xf>
    <xf numFmtId="0" fontId="15" fillId="0" borderId="0" xfId="0" applyFont="1" applyFill="1" applyBorder="1">
      <alignment vertical="center"/>
    </xf>
    <xf numFmtId="0" fontId="15" fillId="0" borderId="0" xfId="0" applyFont="1" applyFill="1" applyBorder="1" applyAlignment="1">
      <alignment vertical="center" shrinkToFit="1"/>
    </xf>
    <xf numFmtId="0" fontId="15" fillId="0" borderId="0" xfId="0" applyFont="1" applyFill="1" applyBorder="1" applyAlignment="1" applyProtection="1">
      <alignment vertical="center"/>
    </xf>
    <xf numFmtId="179" fontId="15" fillId="0" borderId="0" xfId="0" applyNumberFormat="1" applyFont="1" applyFill="1" applyBorder="1" applyAlignment="1" applyProtection="1">
      <alignment vertical="center"/>
      <protection locked="0"/>
    </xf>
    <xf numFmtId="179" fontId="15" fillId="0" borderId="0" xfId="0" applyNumberFormat="1" applyFont="1" applyFill="1" applyBorder="1" applyAlignment="1" applyProtection="1">
      <alignment vertical="center"/>
    </xf>
    <xf numFmtId="0" fontId="15" fillId="0" borderId="0" xfId="0" applyFont="1" applyFill="1">
      <alignment vertical="center"/>
    </xf>
    <xf numFmtId="0" fontId="26" fillId="0" borderId="0" xfId="0" applyFont="1">
      <alignment vertical="center"/>
    </xf>
    <xf numFmtId="0" fontId="8" fillId="0" borderId="0" xfId="0" applyNumberFormat="1" applyFont="1" applyBorder="1" applyProtection="1">
      <alignment vertical="center"/>
      <protection locked="0"/>
    </xf>
    <xf numFmtId="0" fontId="15" fillId="0" borderId="0" xfId="0" applyNumberFormat="1" applyFont="1" applyFill="1" applyBorder="1" applyAlignment="1" applyProtection="1">
      <alignment vertical="center"/>
      <protection locked="0"/>
    </xf>
    <xf numFmtId="0" fontId="15" fillId="0" borderId="0" xfId="0" applyNumberFormat="1" applyFont="1" applyFill="1" applyBorder="1" applyProtection="1">
      <alignment vertical="center"/>
      <protection locked="0"/>
    </xf>
    <xf numFmtId="0" fontId="15" fillId="0" borderId="0" xfId="0" applyNumberFormat="1" applyFont="1" applyFill="1" applyBorder="1" applyAlignment="1" applyProtection="1">
      <alignment vertical="top"/>
      <protection locked="0"/>
    </xf>
    <xf numFmtId="0" fontId="8" fillId="0" borderId="0" xfId="0" applyNumberFormat="1" applyFont="1" applyProtection="1">
      <alignment vertical="center"/>
      <protection locked="0"/>
    </xf>
    <xf numFmtId="49" fontId="17" fillId="0" borderId="0" xfId="0" applyNumberFormat="1" applyFont="1" applyFill="1" applyAlignment="1" applyProtection="1">
      <alignment vertical="center"/>
    </xf>
    <xf numFmtId="49" fontId="18" fillId="0" borderId="0" xfId="0" applyNumberFormat="1" applyFont="1" applyFill="1" applyAlignment="1" applyProtection="1">
      <alignment vertical="center"/>
    </xf>
    <xf numFmtId="0" fontId="19" fillId="0" borderId="0" xfId="0" applyNumberFormat="1" applyFont="1" applyFill="1" applyProtection="1">
      <alignment vertical="center"/>
    </xf>
    <xf numFmtId="0" fontId="8" fillId="0" borderId="0" xfId="0" applyFont="1" applyProtection="1">
      <alignment vertical="center"/>
    </xf>
    <xf numFmtId="49" fontId="20" fillId="0" borderId="32" xfId="0" applyNumberFormat="1" applyFont="1" applyFill="1" applyBorder="1" applyAlignment="1" applyProtection="1">
      <alignment vertical="center"/>
    </xf>
    <xf numFmtId="49" fontId="18" fillId="0" borderId="32" xfId="0" applyNumberFormat="1" applyFont="1" applyFill="1" applyBorder="1" applyAlignment="1" applyProtection="1">
      <alignment vertical="center"/>
    </xf>
    <xf numFmtId="49" fontId="19" fillId="0" borderId="0" xfId="0" applyNumberFormat="1" applyFont="1" applyFill="1" applyBorder="1" applyAlignment="1" applyProtection="1">
      <alignment vertical="center"/>
    </xf>
    <xf numFmtId="14" fontId="19" fillId="0" borderId="0" xfId="0" applyNumberFormat="1" applyFont="1" applyFill="1" applyBorder="1" applyAlignment="1" applyProtection="1">
      <alignment horizontal="left" vertical="center"/>
    </xf>
    <xf numFmtId="49" fontId="15" fillId="0" borderId="51" xfId="0" applyNumberFormat="1" applyFont="1" applyFill="1" applyBorder="1" applyAlignment="1" applyProtection="1">
      <alignment vertical="center"/>
    </xf>
    <xf numFmtId="49" fontId="15" fillId="0" borderId="8" xfId="0" applyNumberFormat="1" applyFont="1" applyFill="1" applyBorder="1" applyAlignment="1" applyProtection="1">
      <alignment vertical="center"/>
    </xf>
    <xf numFmtId="0" fontId="11" fillId="0" borderId="8" xfId="0" applyFont="1" applyBorder="1" applyProtection="1">
      <alignment vertical="center"/>
    </xf>
    <xf numFmtId="0" fontId="8" fillId="0" borderId="75" xfId="0" applyFont="1" applyBorder="1" applyProtection="1">
      <alignment vertical="center"/>
    </xf>
    <xf numFmtId="0" fontId="8" fillId="0" borderId="0" xfId="0" applyFont="1" applyBorder="1" applyProtection="1">
      <alignment vertical="center"/>
    </xf>
    <xf numFmtId="0" fontId="8" fillId="0" borderId="0" xfId="0" applyNumberFormat="1" applyFont="1" applyBorder="1" applyAlignment="1" applyProtection="1">
      <alignment horizontal="left" vertical="center"/>
    </xf>
    <xf numFmtId="49" fontId="8" fillId="0" borderId="0" xfId="0" applyNumberFormat="1" applyFont="1" applyBorder="1" applyAlignment="1" applyProtection="1">
      <alignment horizontal="left" vertical="center"/>
    </xf>
    <xf numFmtId="14" fontId="8" fillId="0" borderId="0" xfId="0" applyNumberFormat="1" applyFont="1" applyBorder="1" applyAlignment="1" applyProtection="1">
      <alignment horizontal="left" vertical="center"/>
    </xf>
    <xf numFmtId="49" fontId="15" fillId="0" borderId="40" xfId="0" applyNumberFormat="1" applyFont="1" applyFill="1" applyBorder="1" applyAlignment="1" applyProtection="1">
      <alignment vertical="center"/>
    </xf>
    <xf numFmtId="49" fontId="15" fillId="0" borderId="11" xfId="0" applyNumberFormat="1" applyFont="1" applyFill="1" applyBorder="1" applyAlignment="1" applyProtection="1">
      <alignment vertical="center"/>
    </xf>
    <xf numFmtId="0" fontId="8" fillId="0" borderId="0" xfId="0" applyNumberFormat="1" applyFont="1" applyBorder="1" applyProtection="1">
      <alignment vertical="center"/>
    </xf>
    <xf numFmtId="0" fontId="8" fillId="0" borderId="0" xfId="0" applyNumberFormat="1" applyFont="1" applyProtection="1">
      <alignment vertical="center"/>
    </xf>
    <xf numFmtId="49" fontId="17"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0" fontId="21" fillId="0" borderId="0" xfId="0" applyFont="1" applyAlignment="1" applyProtection="1">
      <alignment horizontal="left" vertical="top"/>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0" fontId="23" fillId="0" borderId="0" xfId="0" applyFont="1" applyAlignment="1" applyProtection="1">
      <alignment horizontal="left" vertical="top"/>
    </xf>
    <xf numFmtId="0" fontId="22" fillId="0" borderId="0" xfId="0" applyFont="1" applyAlignment="1" applyProtection="1">
      <alignment horizontal="left" vertical="top"/>
    </xf>
    <xf numFmtId="0" fontId="23" fillId="0" borderId="0" xfId="0" applyFont="1" applyAlignment="1" applyProtection="1">
      <alignment horizontal="left" vertical="center"/>
    </xf>
    <xf numFmtId="0" fontId="22" fillId="0" borderId="0" xfId="0" applyFont="1" applyProtection="1">
      <alignment vertical="center"/>
    </xf>
    <xf numFmtId="0" fontId="17" fillId="0" borderId="0" xfId="0" applyNumberFormat="1" applyFont="1" applyAlignment="1" applyProtection="1">
      <alignment horizontal="right" vertical="center"/>
    </xf>
    <xf numFmtId="0" fontId="19" fillId="0" borderId="0" xfId="0" applyNumberFormat="1" applyFont="1" applyFill="1" applyBorder="1" applyAlignment="1" applyProtection="1">
      <alignment vertical="center"/>
    </xf>
    <xf numFmtId="14" fontId="8" fillId="0" borderId="0" xfId="0" applyNumberFormat="1" applyFont="1" applyProtection="1">
      <alignment vertical="center"/>
      <protection locked="0"/>
    </xf>
    <xf numFmtId="181" fontId="8" fillId="0" borderId="0" xfId="0" applyNumberFormat="1" applyFont="1" applyProtection="1">
      <alignment vertical="center"/>
      <protection locked="0"/>
    </xf>
    <xf numFmtId="0" fontId="15" fillId="0" borderId="48" xfId="0" applyFont="1" applyFill="1" applyBorder="1">
      <alignment vertical="center"/>
    </xf>
    <xf numFmtId="0" fontId="15" fillId="0" borderId="0" xfId="0" applyFont="1" applyFill="1" applyBorder="1" applyProtection="1">
      <alignment vertical="center"/>
    </xf>
    <xf numFmtId="0" fontId="0" fillId="0" borderId="0" xfId="0" applyProtection="1">
      <alignment vertical="center"/>
    </xf>
    <xf numFmtId="0" fontId="15" fillId="0" borderId="0" xfId="0" applyFont="1" applyFill="1" applyProtection="1">
      <alignment vertical="center"/>
    </xf>
    <xf numFmtId="0" fontId="30" fillId="0" borderId="0" xfId="0" applyFont="1" applyFill="1">
      <alignment vertical="center"/>
    </xf>
    <xf numFmtId="0" fontId="13" fillId="0" borderId="0" xfId="0" applyFont="1" applyFill="1" applyAlignment="1">
      <alignment vertical="center"/>
    </xf>
    <xf numFmtId="0" fontId="28" fillId="0" borderId="0" xfId="0" applyFont="1" applyFill="1">
      <alignment vertical="center"/>
    </xf>
    <xf numFmtId="0" fontId="13" fillId="0" borderId="34" xfId="0" applyFont="1" applyFill="1" applyBorder="1" applyAlignment="1">
      <alignment vertical="center"/>
    </xf>
    <xf numFmtId="0" fontId="15" fillId="0" borderId="0" xfId="0" applyFont="1" applyFill="1" applyBorder="1" applyAlignment="1" applyProtection="1">
      <alignment horizontal="left" vertical="center"/>
    </xf>
    <xf numFmtId="0" fontId="15" fillId="0" borderId="47" xfId="0" applyFont="1" applyFill="1" applyBorder="1" applyAlignment="1" applyProtection="1">
      <alignment horizontal="left" vertical="center"/>
    </xf>
    <xf numFmtId="0" fontId="15" fillId="0" borderId="49" xfId="0" applyFont="1" applyFill="1" applyBorder="1" applyAlignment="1" applyProtection="1">
      <alignment horizontal="left" vertical="center"/>
    </xf>
    <xf numFmtId="0" fontId="15" fillId="0" borderId="34" xfId="0" applyFont="1" applyFill="1" applyBorder="1" applyAlignment="1" applyProtection="1">
      <alignment horizontal="left" vertical="center"/>
    </xf>
    <xf numFmtId="0" fontId="15" fillId="0" borderId="50" xfId="0" applyFont="1" applyFill="1" applyBorder="1">
      <alignment vertical="center"/>
    </xf>
    <xf numFmtId="0" fontId="11" fillId="0" borderId="0" xfId="0" applyFont="1" applyFill="1" applyAlignment="1">
      <alignment horizontal="left" vertical="center"/>
    </xf>
    <xf numFmtId="0" fontId="14" fillId="0" borderId="0" xfId="0" applyFont="1" applyProtection="1">
      <alignment vertical="center"/>
      <protection locked="0"/>
    </xf>
    <xf numFmtId="0" fontId="14" fillId="0" borderId="61" xfId="0" applyFont="1" applyBorder="1" applyProtection="1">
      <alignment vertical="center"/>
      <protection locked="0"/>
    </xf>
    <xf numFmtId="0" fontId="14" fillId="0" borderId="8" xfId="0" applyFont="1" applyBorder="1" applyProtection="1">
      <alignment vertical="center"/>
      <protection locked="0"/>
    </xf>
    <xf numFmtId="49" fontId="15" fillId="0" borderId="75" xfId="0" applyNumberFormat="1" applyFont="1" applyFill="1" applyBorder="1" applyAlignment="1" applyProtection="1">
      <alignment vertical="center"/>
    </xf>
    <xf numFmtId="0" fontId="14" fillId="0" borderId="61" xfId="0" applyFont="1" applyBorder="1" applyProtection="1">
      <alignment vertical="center"/>
    </xf>
    <xf numFmtId="0" fontId="14" fillId="0" borderId="8" xfId="0" applyFont="1" applyBorder="1" applyProtection="1">
      <alignment vertical="center"/>
    </xf>
    <xf numFmtId="0" fontId="8" fillId="0" borderId="8" xfId="0" applyFont="1" applyBorder="1" applyProtection="1">
      <alignment vertical="center"/>
    </xf>
    <xf numFmtId="0" fontId="8" fillId="0" borderId="52" xfId="0" applyFont="1" applyBorder="1" applyProtection="1">
      <alignment vertical="center"/>
    </xf>
    <xf numFmtId="49" fontId="15" fillId="0" borderId="61" xfId="0" applyNumberFormat="1" applyFont="1" applyFill="1" applyBorder="1" applyAlignment="1" applyProtection="1">
      <alignment vertical="center"/>
    </xf>
    <xf numFmtId="49" fontId="15" fillId="0" borderId="52"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49" fontId="15" fillId="0" borderId="55" xfId="0" applyNumberFormat="1" applyFont="1" applyFill="1" applyBorder="1" applyAlignment="1" applyProtection="1">
      <alignment vertical="center"/>
    </xf>
    <xf numFmtId="49" fontId="15" fillId="0" borderId="32" xfId="0" applyNumberFormat="1" applyFont="1" applyFill="1" applyBorder="1" applyAlignment="1" applyProtection="1">
      <alignment vertical="center"/>
    </xf>
    <xf numFmtId="0" fontId="8" fillId="0" borderId="32" xfId="0" applyFont="1" applyBorder="1" applyProtection="1">
      <alignment vertical="center"/>
    </xf>
    <xf numFmtId="49" fontId="15" fillId="0" borderId="83" xfId="0" applyNumberFormat="1" applyFont="1" applyFill="1" applyBorder="1" applyAlignment="1" applyProtection="1">
      <alignment vertical="center"/>
    </xf>
    <xf numFmtId="0" fontId="11" fillId="0" borderId="52" xfId="0" applyFont="1" applyBorder="1" applyProtection="1">
      <alignment vertical="center"/>
    </xf>
    <xf numFmtId="0" fontId="15" fillId="0" borderId="0" xfId="0" applyFont="1" applyFill="1" applyBorder="1" applyAlignment="1" applyProtection="1">
      <alignment horizontal="center" vertical="center" shrinkToFit="1"/>
    </xf>
    <xf numFmtId="0" fontId="29"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29" fillId="0" borderId="0" xfId="0" applyFont="1" applyFill="1" applyBorder="1" applyAlignment="1">
      <alignment horizontal="center" vertical="center" wrapText="1"/>
    </xf>
    <xf numFmtId="0" fontId="10" fillId="0" borderId="0" xfId="0" applyFont="1">
      <alignment vertical="center"/>
    </xf>
    <xf numFmtId="0" fontId="0" fillId="0" borderId="0" xfId="0" applyFont="1">
      <alignment vertical="center"/>
    </xf>
    <xf numFmtId="0" fontId="10" fillId="0" borderId="12" xfId="0" applyFont="1" applyBorder="1" applyAlignment="1">
      <alignment horizontal="center" vertical="center"/>
    </xf>
    <xf numFmtId="0" fontId="0" fillId="0" borderId="12" xfId="0" applyBorder="1" applyAlignment="1">
      <alignment horizontal="center" vertical="center"/>
    </xf>
    <xf numFmtId="179" fontId="10" fillId="0" borderId="12" xfId="0" applyNumberFormat="1" applyFont="1" applyBorder="1">
      <alignment vertical="center"/>
    </xf>
    <xf numFmtId="0" fontId="12" fillId="5" borderId="12" xfId="0" applyFont="1" applyFill="1" applyBorder="1" applyAlignment="1">
      <alignment vertical="center" wrapText="1"/>
    </xf>
    <xf numFmtId="0" fontId="12" fillId="5" borderId="12" xfId="0" applyFont="1" applyFill="1" applyBorder="1" applyAlignment="1">
      <alignment horizontal="center" vertical="center"/>
    </xf>
    <xf numFmtId="0" fontId="0" fillId="0" borderId="12" xfId="0" applyBorder="1">
      <alignment vertical="center"/>
    </xf>
    <xf numFmtId="0" fontId="10" fillId="0" borderId="12" xfId="0" applyFont="1" applyBorder="1" applyAlignment="1">
      <alignment horizontal="center" vertical="center" shrinkToFit="1"/>
    </xf>
    <xf numFmtId="0" fontId="10" fillId="0" borderId="12" xfId="0" applyFont="1" applyBorder="1" applyAlignment="1">
      <alignment vertical="center" shrinkToFit="1"/>
    </xf>
    <xf numFmtId="0" fontId="10" fillId="0" borderId="12" xfId="0" applyFont="1" applyBorder="1">
      <alignment vertical="center"/>
    </xf>
    <xf numFmtId="179" fontId="0" fillId="0" borderId="12" xfId="0" applyNumberFormat="1" applyBorder="1">
      <alignment vertical="center"/>
    </xf>
    <xf numFmtId="179" fontId="0" fillId="0" borderId="0" xfId="0" applyNumberFormat="1" applyBorder="1">
      <alignment vertical="center"/>
    </xf>
    <xf numFmtId="0" fontId="9" fillId="0" borderId="0" xfId="0" applyFont="1">
      <alignment vertical="center"/>
    </xf>
    <xf numFmtId="0" fontId="27" fillId="0" borderId="0" xfId="0" applyFont="1">
      <alignment vertical="center"/>
    </xf>
    <xf numFmtId="0" fontId="0" fillId="0" borderId="0" xfId="0" applyFont="1" applyAlignment="1">
      <alignment horizontal="center" vertical="center"/>
    </xf>
    <xf numFmtId="0" fontId="36" fillId="0" borderId="0" xfId="0" applyFont="1">
      <alignment vertical="center"/>
    </xf>
    <xf numFmtId="0" fontId="38" fillId="0" borderId="0" xfId="0" applyFont="1">
      <alignment vertical="center"/>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29" fillId="0" borderId="11" xfId="0" applyFont="1" applyFill="1" applyBorder="1" applyAlignment="1">
      <alignment vertical="center" wrapText="1"/>
    </xf>
    <xf numFmtId="0" fontId="29" fillId="0" borderId="39" xfId="0" applyFont="1" applyFill="1" applyBorder="1" applyAlignment="1">
      <alignment vertical="center" wrapText="1"/>
    </xf>
    <xf numFmtId="0" fontId="29" fillId="0" borderId="34" xfId="0" applyFont="1" applyFill="1" applyBorder="1" applyAlignment="1">
      <alignment vertical="center" wrapText="1"/>
    </xf>
    <xf numFmtId="0" fontId="29" fillId="0" borderId="50" xfId="0" applyFont="1" applyFill="1" applyBorder="1" applyAlignment="1">
      <alignment vertical="center" wrapText="1"/>
    </xf>
    <xf numFmtId="0" fontId="15" fillId="0" borderId="47" xfId="0" applyFont="1" applyFill="1" applyBorder="1" applyProtection="1">
      <alignment vertical="center"/>
    </xf>
    <xf numFmtId="49" fontId="30" fillId="0" borderId="0" xfId="0" applyNumberFormat="1" applyFont="1" applyFill="1" applyAlignment="1" applyProtection="1">
      <alignment vertical="center"/>
    </xf>
    <xf numFmtId="0" fontId="42" fillId="4" borderId="0" xfId="0" applyFont="1" applyFill="1">
      <alignment vertical="center"/>
    </xf>
    <xf numFmtId="0" fontId="42" fillId="0" borderId="0" xfId="0" applyFont="1">
      <alignment vertical="center"/>
    </xf>
    <xf numFmtId="0" fontId="42" fillId="0" borderId="0" xfId="0" applyFont="1" applyBorder="1">
      <alignment vertical="center"/>
    </xf>
    <xf numFmtId="0" fontId="42" fillId="0" borderId="0" xfId="0" applyFont="1" applyAlignment="1">
      <alignment vertical="center"/>
    </xf>
    <xf numFmtId="49" fontId="11" fillId="0" borderId="51" xfId="0" applyNumberFormat="1" applyFont="1" applyFill="1" applyBorder="1" applyAlignment="1" applyProtection="1">
      <alignment vertical="center"/>
    </xf>
    <xf numFmtId="49" fontId="11" fillId="0" borderId="8" xfId="0" applyNumberFormat="1" applyFont="1" applyFill="1" applyBorder="1" applyAlignment="1" applyProtection="1">
      <alignment vertical="center"/>
    </xf>
    <xf numFmtId="49" fontId="11" fillId="0" borderId="40" xfId="0" applyNumberFormat="1" applyFont="1" applyFill="1" applyBorder="1" applyAlignment="1" applyProtection="1">
      <alignment vertical="center"/>
    </xf>
    <xf numFmtId="49" fontId="11" fillId="0" borderId="11" xfId="0" applyNumberFormat="1" applyFont="1" applyFill="1" applyBorder="1" applyAlignment="1" applyProtection="1">
      <alignment vertical="center"/>
    </xf>
    <xf numFmtId="0" fontId="15" fillId="0" borderId="0" xfId="1" applyFont="1" applyBorder="1" applyAlignment="1" applyProtection="1">
      <alignment vertical="center" shrinkToFit="1"/>
      <protection locked="0"/>
    </xf>
    <xf numFmtId="0" fontId="15" fillId="0" borderId="0" xfId="1" applyFont="1" applyFill="1" applyBorder="1" applyAlignment="1" applyProtection="1">
      <alignment horizontal="center" vertical="center"/>
      <protection locked="0"/>
    </xf>
    <xf numFmtId="176" fontId="15" fillId="0" borderId="0" xfId="1" applyNumberFormat="1" applyFont="1" applyFill="1" applyBorder="1" applyAlignment="1" applyProtection="1">
      <alignment horizontal="left" vertical="center"/>
    </xf>
    <xf numFmtId="0" fontId="15" fillId="0" borderId="0" xfId="1" applyNumberFormat="1" applyFont="1" applyFill="1" applyBorder="1" applyAlignment="1" applyProtection="1">
      <alignment horizontal="center" vertical="center"/>
      <protection locked="0"/>
    </xf>
    <xf numFmtId="0" fontId="15" fillId="0" borderId="0" xfId="1" applyFont="1" applyBorder="1" applyAlignment="1" applyProtection="1">
      <alignment horizontal="center" vertical="center"/>
      <protection locked="0"/>
    </xf>
    <xf numFmtId="0" fontId="15" fillId="0" borderId="98" xfId="1" applyFont="1" applyBorder="1" applyAlignment="1" applyProtection="1">
      <alignment vertical="center" shrinkToFit="1"/>
      <protection locked="0"/>
    </xf>
    <xf numFmtId="0" fontId="15" fillId="0" borderId="95" xfId="1" applyFont="1" applyFill="1" applyBorder="1" applyAlignment="1" applyProtection="1">
      <alignment horizontal="center" vertical="center"/>
      <protection locked="0"/>
    </xf>
    <xf numFmtId="176" fontId="15" fillId="0" borderId="95" xfId="1" applyNumberFormat="1" applyFont="1" applyFill="1" applyBorder="1" applyAlignment="1" applyProtection="1">
      <alignment horizontal="left" vertical="center"/>
    </xf>
    <xf numFmtId="0" fontId="15" fillId="0" borderId="95" xfId="1" applyNumberFormat="1" applyFont="1" applyFill="1" applyBorder="1" applyAlignment="1" applyProtection="1">
      <alignment horizontal="center" vertical="center"/>
      <protection locked="0"/>
    </xf>
    <xf numFmtId="0" fontId="15" fillId="0" borderId="110" xfId="1" applyNumberFormat="1" applyFont="1" applyFill="1" applyBorder="1" applyAlignment="1" applyProtection="1">
      <alignment horizontal="center" vertical="center"/>
      <protection locked="0"/>
    </xf>
    <xf numFmtId="0" fontId="15" fillId="0" borderId="111" xfId="1" applyFont="1" applyBorder="1" applyAlignment="1" applyProtection="1">
      <alignment horizontal="center" vertical="center"/>
      <protection locked="0"/>
    </xf>
    <xf numFmtId="0" fontId="15" fillId="0" borderId="99" xfId="1" applyFont="1" applyBorder="1" applyAlignment="1" applyProtection="1">
      <alignment vertical="center" shrinkToFit="1"/>
      <protection locked="0"/>
    </xf>
    <xf numFmtId="0" fontId="13" fillId="0" borderId="0" xfId="1" applyFont="1" applyAlignment="1" applyProtection="1">
      <alignment vertical="center"/>
    </xf>
    <xf numFmtId="0" fontId="13" fillId="0" borderId="0" xfId="1" applyFont="1" applyAlignment="1" applyProtection="1">
      <alignment horizontal="center" vertical="center"/>
    </xf>
    <xf numFmtId="0" fontId="15" fillId="0" borderId="112" xfId="1" applyFont="1" applyBorder="1" applyAlignment="1" applyProtection="1">
      <alignment horizontal="center" vertical="center"/>
    </xf>
    <xf numFmtId="0" fontId="15" fillId="0" borderId="113" xfId="1" applyFont="1" applyBorder="1" applyAlignment="1" applyProtection="1">
      <alignment horizontal="center" vertical="center"/>
    </xf>
    <xf numFmtId="0" fontId="15" fillId="0" borderId="86" xfId="1" applyFont="1" applyBorder="1" applyAlignment="1" applyProtection="1">
      <alignment horizontal="center" vertical="center" shrinkToFit="1"/>
      <protection locked="0"/>
    </xf>
    <xf numFmtId="0" fontId="15" fillId="0" borderId="36" xfId="1" applyFont="1" applyBorder="1" applyAlignment="1" applyProtection="1">
      <alignment horizontal="center" vertical="center" shrinkToFit="1"/>
      <protection locked="0"/>
    </xf>
    <xf numFmtId="0" fontId="15" fillId="0" borderId="0" xfId="1" applyFont="1" applyAlignment="1" applyProtection="1">
      <alignment vertical="center" shrinkToFit="1"/>
      <protection locked="0"/>
    </xf>
    <xf numFmtId="0" fontId="15" fillId="0" borderId="8" xfId="1" applyFont="1" applyBorder="1" applyAlignment="1" applyProtection="1">
      <alignment horizontal="center" vertical="center"/>
    </xf>
    <xf numFmtId="0" fontId="15" fillId="0" borderId="7" xfId="1" applyFont="1" applyBorder="1" applyAlignment="1" applyProtection="1">
      <alignment horizontal="center" vertical="center"/>
    </xf>
    <xf numFmtId="0" fontId="15" fillId="0" borderId="0" xfId="1" applyFont="1" applyBorder="1" applyAlignment="1" applyProtection="1">
      <alignment vertical="center" wrapText="1"/>
    </xf>
    <xf numFmtId="0" fontId="15" fillId="0" borderId="0" xfId="1" applyFont="1" applyAlignment="1" applyProtection="1">
      <alignment vertical="center" wrapText="1"/>
    </xf>
    <xf numFmtId="0" fontId="15" fillId="0" borderId="0" xfId="1" applyFont="1" applyAlignment="1" applyProtection="1">
      <alignment horizontal="right" vertical="center"/>
    </xf>
    <xf numFmtId="0" fontId="15" fillId="0" borderId="0" xfId="1" applyFont="1" applyAlignment="1" applyProtection="1">
      <alignment horizontal="left" vertical="center" shrinkToFit="1"/>
      <protection locked="0"/>
    </xf>
    <xf numFmtId="0" fontId="6" fillId="0" borderId="0" xfId="2" applyFont="1" applyBorder="1" applyAlignment="1">
      <alignment horizontal="left" vertical="center"/>
    </xf>
    <xf numFmtId="0" fontId="7" fillId="2" borderId="12" xfId="2" applyFont="1" applyFill="1" applyBorder="1" applyAlignment="1">
      <alignment horizontal="center" vertical="center"/>
    </xf>
    <xf numFmtId="0" fontId="7" fillId="2" borderId="26"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31" xfId="2" applyFont="1" applyFill="1" applyBorder="1" applyAlignment="1">
      <alignment horizontal="center" vertical="center"/>
    </xf>
    <xf numFmtId="0" fontId="7" fillId="2" borderId="30" xfId="2" applyFont="1" applyFill="1" applyBorder="1" applyAlignment="1">
      <alignment horizontal="center" vertical="center"/>
    </xf>
    <xf numFmtId="0" fontId="7" fillId="2" borderId="29" xfId="2" applyFont="1" applyFill="1" applyBorder="1" applyAlignment="1">
      <alignment horizontal="center" vertical="center"/>
    </xf>
    <xf numFmtId="0" fontId="7" fillId="2" borderId="28"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5" xfId="2" applyFont="1" applyFill="1" applyBorder="1" applyAlignment="1">
      <alignment horizontal="center" vertical="center" wrapText="1"/>
    </xf>
    <xf numFmtId="0" fontId="7" fillId="2" borderId="18" xfId="2" applyFont="1" applyFill="1" applyBorder="1" applyAlignment="1">
      <alignment horizontal="center" vertical="center"/>
    </xf>
    <xf numFmtId="0" fontId="8" fillId="0" borderId="12" xfId="0" applyFont="1" applyBorder="1" applyAlignment="1" applyProtection="1">
      <alignment horizontal="center" vertical="center"/>
    </xf>
    <xf numFmtId="0" fontId="8" fillId="0" borderId="12" xfId="0" applyFont="1" applyBorder="1" applyAlignment="1" applyProtection="1">
      <alignment horizontal="center" vertical="center"/>
      <protection locked="0"/>
    </xf>
    <xf numFmtId="49" fontId="15" fillId="0" borderId="40" xfId="0" applyNumberFormat="1" applyFont="1" applyFill="1" applyBorder="1" applyAlignment="1" applyProtection="1">
      <alignment horizontal="center" vertical="center" shrinkToFit="1"/>
      <protection locked="0"/>
    </xf>
    <xf numFmtId="49" fontId="15" fillId="0" borderId="11" xfId="0" applyNumberFormat="1" applyFont="1" applyFill="1" applyBorder="1" applyAlignment="1" applyProtection="1">
      <alignment horizontal="center" vertical="center" shrinkToFit="1"/>
      <protection locked="0"/>
    </xf>
    <xf numFmtId="49" fontId="15" fillId="0" borderId="39" xfId="0" applyNumberFormat="1" applyFont="1" applyFill="1" applyBorder="1" applyAlignment="1" applyProtection="1">
      <alignment horizontal="center" vertical="center" shrinkToFit="1"/>
      <protection locked="0"/>
    </xf>
    <xf numFmtId="49" fontId="15" fillId="0" borderId="47" xfId="0" applyNumberFormat="1" applyFont="1" applyFill="1" applyBorder="1" applyAlignment="1" applyProtection="1">
      <alignment horizontal="center" vertical="center" shrinkToFit="1"/>
      <protection locked="0"/>
    </xf>
    <xf numFmtId="49" fontId="15" fillId="0" borderId="0" xfId="0" applyNumberFormat="1" applyFont="1" applyFill="1" applyBorder="1" applyAlignment="1" applyProtection="1">
      <alignment horizontal="center" vertical="center" shrinkToFit="1"/>
      <protection locked="0"/>
    </xf>
    <xf numFmtId="49" fontId="15" fillId="0" borderId="48" xfId="0" applyNumberFormat="1" applyFont="1" applyFill="1" applyBorder="1" applyAlignment="1" applyProtection="1">
      <alignment horizontal="center" vertical="center" shrinkToFit="1"/>
      <protection locked="0"/>
    </xf>
    <xf numFmtId="49" fontId="15" fillId="0" borderId="49" xfId="0" applyNumberFormat="1" applyFont="1" applyFill="1" applyBorder="1" applyAlignment="1" applyProtection="1">
      <alignment horizontal="center" vertical="center" shrinkToFit="1"/>
      <protection locked="0"/>
    </xf>
    <xf numFmtId="49" fontId="15" fillId="0" borderId="34" xfId="0" applyNumberFormat="1" applyFont="1" applyFill="1" applyBorder="1" applyAlignment="1" applyProtection="1">
      <alignment horizontal="center" vertical="center" shrinkToFit="1"/>
      <protection locked="0"/>
    </xf>
    <xf numFmtId="49" fontId="15" fillId="0" borderId="50" xfId="0" applyNumberFormat="1" applyFont="1" applyFill="1" applyBorder="1" applyAlignment="1" applyProtection="1">
      <alignment horizontal="center" vertical="center" shrinkToFit="1"/>
      <protection locked="0"/>
    </xf>
    <xf numFmtId="49" fontId="15" fillId="0" borderId="74" xfId="0" applyNumberFormat="1" applyFont="1" applyFill="1" applyBorder="1" applyAlignment="1" applyProtection="1">
      <alignment horizontal="center" vertical="center" shrinkToFit="1"/>
      <protection locked="0"/>
    </xf>
    <xf numFmtId="49" fontId="15" fillId="0" borderId="55" xfId="0" applyNumberFormat="1" applyFont="1" applyFill="1" applyBorder="1" applyAlignment="1" applyProtection="1">
      <alignment horizontal="center" vertical="center" shrinkToFit="1"/>
      <protection locked="0"/>
    </xf>
    <xf numFmtId="49" fontId="15" fillId="0" borderId="60" xfId="0" applyNumberFormat="1" applyFont="1" applyFill="1" applyBorder="1" applyAlignment="1" applyProtection="1">
      <alignment horizontal="center" vertical="center" shrinkToFit="1"/>
      <protection locked="0"/>
    </xf>
    <xf numFmtId="49" fontId="11" fillId="0" borderId="40" xfId="0" applyNumberFormat="1" applyFont="1" applyFill="1" applyBorder="1" applyAlignment="1" applyProtection="1">
      <alignment horizontal="center" vertical="center" shrinkToFit="1"/>
      <protection locked="0"/>
    </xf>
    <xf numFmtId="49" fontId="11" fillId="0" borderId="11" xfId="0" applyNumberFormat="1" applyFont="1" applyFill="1" applyBorder="1" applyAlignment="1" applyProtection="1">
      <alignment horizontal="center" vertical="center" shrinkToFit="1"/>
      <protection locked="0"/>
    </xf>
    <xf numFmtId="49" fontId="11" fillId="0" borderId="74" xfId="0" applyNumberFormat="1" applyFont="1" applyFill="1" applyBorder="1" applyAlignment="1" applyProtection="1">
      <alignment horizontal="center" vertical="center" shrinkToFit="1"/>
      <protection locked="0"/>
    </xf>
    <xf numFmtId="49" fontId="11" fillId="0" borderId="47"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55" xfId="0" applyNumberFormat="1" applyFont="1" applyFill="1" applyBorder="1" applyAlignment="1" applyProtection="1">
      <alignment horizontal="center" vertical="center" shrinkToFit="1"/>
      <protection locked="0"/>
    </xf>
    <xf numFmtId="49" fontId="11" fillId="0" borderId="49" xfId="0" applyNumberFormat="1" applyFont="1" applyFill="1" applyBorder="1" applyAlignment="1" applyProtection="1">
      <alignment horizontal="center" vertical="center" shrinkToFit="1"/>
      <protection locked="0"/>
    </xf>
    <xf numFmtId="49" fontId="11" fillId="0" borderId="34" xfId="0" applyNumberFormat="1" applyFont="1" applyFill="1" applyBorder="1" applyAlignment="1" applyProtection="1">
      <alignment horizontal="center" vertical="center" shrinkToFit="1"/>
      <protection locked="0"/>
    </xf>
    <xf numFmtId="49" fontId="11" fillId="0" borderId="60" xfId="0" applyNumberFormat="1" applyFont="1" applyFill="1" applyBorder="1" applyAlignment="1" applyProtection="1">
      <alignment horizontal="center" vertical="center" shrinkToFit="1"/>
      <protection locked="0"/>
    </xf>
    <xf numFmtId="49" fontId="11" fillId="0" borderId="72" xfId="0" applyNumberFormat="1" applyFont="1" applyFill="1" applyBorder="1" applyAlignment="1" applyProtection="1">
      <alignment horizontal="center" vertical="center"/>
      <protection locked="0"/>
    </xf>
    <xf numFmtId="49" fontId="11" fillId="0" borderId="11" xfId="0" applyNumberFormat="1" applyFont="1" applyFill="1" applyBorder="1" applyAlignment="1" applyProtection="1">
      <alignment horizontal="center" vertical="center"/>
      <protection locked="0"/>
    </xf>
    <xf numFmtId="49" fontId="11" fillId="0" borderId="73" xfId="0" applyNumberFormat="1" applyFont="1" applyFill="1" applyBorder="1" applyAlignment="1" applyProtection="1">
      <alignment horizontal="center" vertical="center"/>
      <protection locked="0"/>
    </xf>
    <xf numFmtId="49" fontId="11" fillId="0" borderId="79"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80" xfId="0" applyNumberFormat="1" applyFont="1" applyFill="1" applyBorder="1" applyAlignment="1" applyProtection="1">
      <alignment horizontal="center" vertical="center"/>
      <protection locked="0"/>
    </xf>
    <xf numFmtId="49" fontId="11" fillId="0" borderId="68"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82" xfId="0" applyNumberFormat="1" applyFont="1" applyFill="1" applyBorder="1" applyAlignment="1" applyProtection="1">
      <alignment horizontal="center" vertical="center"/>
      <protection locked="0"/>
    </xf>
    <xf numFmtId="49" fontId="11" fillId="0" borderId="72" xfId="0" applyNumberFormat="1" applyFont="1" applyFill="1" applyBorder="1" applyAlignment="1" applyProtection="1">
      <alignment horizontal="center" vertical="center" wrapText="1" shrinkToFit="1"/>
      <protection locked="0"/>
    </xf>
    <xf numFmtId="49" fontId="11" fillId="0" borderId="11" xfId="0" applyNumberFormat="1" applyFont="1" applyFill="1" applyBorder="1" applyAlignment="1" applyProtection="1">
      <alignment horizontal="center" vertical="center" wrapText="1" shrinkToFit="1"/>
      <protection locked="0"/>
    </xf>
    <xf numFmtId="49" fontId="11" fillId="0" borderId="39" xfId="0" applyNumberFormat="1" applyFont="1" applyFill="1" applyBorder="1" applyAlignment="1" applyProtection="1">
      <alignment horizontal="center" vertical="center" wrapText="1" shrinkToFit="1"/>
      <protection locked="0"/>
    </xf>
    <xf numFmtId="49" fontId="11" fillId="0" borderId="79" xfId="0" applyNumberFormat="1" applyFont="1" applyFill="1" applyBorder="1" applyAlignment="1" applyProtection="1">
      <alignment horizontal="center" vertical="center" wrapText="1" shrinkToFit="1"/>
      <protection locked="0"/>
    </xf>
    <xf numFmtId="49" fontId="11" fillId="0" borderId="0" xfId="0" applyNumberFormat="1" applyFont="1" applyFill="1" applyBorder="1" applyAlignment="1" applyProtection="1">
      <alignment horizontal="center" vertical="center" wrapText="1" shrinkToFit="1"/>
      <protection locked="0"/>
    </xf>
    <xf numFmtId="49" fontId="11" fillId="0" borderId="48" xfId="0" applyNumberFormat="1" applyFont="1" applyFill="1" applyBorder="1" applyAlignment="1" applyProtection="1">
      <alignment horizontal="center" vertical="center" wrapText="1" shrinkToFit="1"/>
      <protection locked="0"/>
    </xf>
    <xf numFmtId="49" fontId="11" fillId="0" borderId="68" xfId="0" applyNumberFormat="1" applyFont="1" applyFill="1" applyBorder="1" applyAlignment="1" applyProtection="1">
      <alignment horizontal="center" vertical="center" shrinkToFit="1"/>
      <protection locked="0"/>
    </xf>
    <xf numFmtId="49" fontId="11" fillId="0" borderId="50" xfId="0" applyNumberFormat="1" applyFont="1" applyFill="1" applyBorder="1" applyAlignment="1" applyProtection="1">
      <alignment horizontal="center" vertical="center" shrinkToFit="1"/>
      <protection locked="0"/>
    </xf>
    <xf numFmtId="49" fontId="15" fillId="0" borderId="72"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49" fontId="15" fillId="0" borderId="73" xfId="0" applyNumberFormat="1" applyFont="1" applyFill="1" applyBorder="1" applyAlignment="1" applyProtection="1">
      <alignment horizontal="center" vertical="center"/>
      <protection locked="0"/>
    </xf>
    <xf numFmtId="49" fontId="15" fillId="0" borderId="79"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80" xfId="0" applyNumberFormat="1" applyFont="1" applyFill="1" applyBorder="1" applyAlignment="1" applyProtection="1">
      <alignment horizontal="center" vertical="center"/>
      <protection locked="0"/>
    </xf>
    <xf numFmtId="49" fontId="15" fillId="0" borderId="68" xfId="0" applyNumberFormat="1" applyFont="1" applyFill="1" applyBorder="1" applyAlignment="1" applyProtection="1">
      <alignment horizontal="center" vertical="center"/>
      <protection locked="0"/>
    </xf>
    <xf numFmtId="49" fontId="15" fillId="0" borderId="34" xfId="0" applyNumberFormat="1" applyFont="1" applyFill="1" applyBorder="1" applyAlignment="1" applyProtection="1">
      <alignment horizontal="center" vertical="center"/>
      <protection locked="0"/>
    </xf>
    <xf numFmtId="49" fontId="15" fillId="0" borderId="82" xfId="0" applyNumberFormat="1" applyFont="1" applyFill="1" applyBorder="1" applyAlignment="1" applyProtection="1">
      <alignment horizontal="center" vertical="center"/>
      <protection locked="0"/>
    </xf>
    <xf numFmtId="49" fontId="15" fillId="0" borderId="72" xfId="0" applyNumberFormat="1" applyFont="1" applyFill="1" applyBorder="1" applyAlignment="1" applyProtection="1">
      <alignment horizontal="center" vertical="center" wrapText="1" shrinkToFit="1"/>
      <protection locked="0"/>
    </xf>
    <xf numFmtId="49" fontId="15" fillId="0" borderId="11" xfId="0" applyNumberFormat="1" applyFont="1" applyFill="1" applyBorder="1" applyAlignment="1" applyProtection="1">
      <alignment horizontal="center" vertical="center" wrapText="1" shrinkToFit="1"/>
      <protection locked="0"/>
    </xf>
    <xf numFmtId="49" fontId="15" fillId="0" borderId="39" xfId="0" applyNumberFormat="1" applyFont="1" applyFill="1" applyBorder="1" applyAlignment="1" applyProtection="1">
      <alignment horizontal="center" vertical="center" wrapText="1" shrinkToFit="1"/>
      <protection locked="0"/>
    </xf>
    <xf numFmtId="49" fontId="15" fillId="0" borderId="79" xfId="0" applyNumberFormat="1" applyFont="1" applyFill="1" applyBorder="1" applyAlignment="1" applyProtection="1">
      <alignment horizontal="center" vertical="center" wrapText="1" shrinkToFit="1"/>
      <protection locked="0"/>
    </xf>
    <xf numFmtId="49" fontId="15" fillId="0" borderId="0" xfId="0" applyNumberFormat="1" applyFont="1" applyFill="1" applyBorder="1" applyAlignment="1" applyProtection="1">
      <alignment horizontal="center" vertical="center" wrapText="1" shrinkToFit="1"/>
      <protection locked="0"/>
    </xf>
    <xf numFmtId="49" fontId="15" fillId="0" borderId="48" xfId="0" applyNumberFormat="1" applyFont="1" applyFill="1" applyBorder="1" applyAlignment="1" applyProtection="1">
      <alignment horizontal="center" vertical="center" wrapText="1" shrinkToFit="1"/>
      <protection locked="0"/>
    </xf>
    <xf numFmtId="49" fontId="15" fillId="0" borderId="68" xfId="0" applyNumberFormat="1" applyFont="1" applyFill="1" applyBorder="1" applyAlignment="1" applyProtection="1">
      <alignment horizontal="center" vertical="center" shrinkToFit="1"/>
      <protection locked="0"/>
    </xf>
    <xf numFmtId="49" fontId="15" fillId="0" borderId="58" xfId="0" applyNumberFormat="1" applyFont="1" applyFill="1" applyBorder="1" applyAlignment="1" applyProtection="1">
      <alignment vertical="center" shrinkToFit="1"/>
      <protection locked="0"/>
    </xf>
    <xf numFmtId="49" fontId="15" fillId="0" borderId="59" xfId="0" applyNumberFormat="1" applyFont="1" applyFill="1" applyBorder="1" applyAlignment="1" applyProtection="1">
      <alignment vertical="center" shrinkToFit="1"/>
      <protection locked="0"/>
    </xf>
    <xf numFmtId="49" fontId="15" fillId="0" borderId="81" xfId="0" applyNumberFormat="1" applyFont="1" applyFill="1" applyBorder="1" applyAlignment="1" applyProtection="1">
      <alignment vertical="center" shrinkToFit="1"/>
      <protection locked="0"/>
    </xf>
    <xf numFmtId="49" fontId="11" fillId="0" borderId="58" xfId="0" applyNumberFormat="1" applyFont="1" applyFill="1" applyBorder="1" applyAlignment="1" applyProtection="1">
      <alignment vertical="center" shrinkToFit="1"/>
      <protection locked="0"/>
    </xf>
    <xf numFmtId="49" fontId="11" fillId="0" borderId="59" xfId="0" applyNumberFormat="1" applyFont="1" applyFill="1" applyBorder="1" applyAlignment="1" applyProtection="1">
      <alignment vertical="center" shrinkToFit="1"/>
      <protection locked="0"/>
    </xf>
    <xf numFmtId="49" fontId="11" fillId="0" borderId="81" xfId="0" applyNumberFormat="1" applyFont="1" applyFill="1" applyBorder="1" applyAlignment="1" applyProtection="1">
      <alignment vertical="center" shrinkToFit="1"/>
      <protection locked="0"/>
    </xf>
    <xf numFmtId="49" fontId="15" fillId="0" borderId="69" xfId="0" applyNumberFormat="1" applyFont="1" applyFill="1" applyBorder="1" applyAlignment="1" applyProtection="1">
      <alignment vertical="center" shrinkToFit="1"/>
      <protection locked="0"/>
    </xf>
    <xf numFmtId="49" fontId="15" fillId="0" borderId="70" xfId="0" applyNumberFormat="1" applyFont="1" applyFill="1" applyBorder="1" applyAlignment="1" applyProtection="1">
      <alignment vertical="center" shrinkToFit="1"/>
      <protection locked="0"/>
    </xf>
    <xf numFmtId="49" fontId="15" fillId="0" borderId="71" xfId="0" applyNumberFormat="1" applyFont="1" applyFill="1" applyBorder="1" applyAlignment="1" applyProtection="1">
      <alignment vertical="center" shrinkToFit="1"/>
      <protection locked="0"/>
    </xf>
    <xf numFmtId="49" fontId="15" fillId="0" borderId="76" xfId="0" applyNumberFormat="1" applyFont="1" applyFill="1" applyBorder="1" applyAlignment="1" applyProtection="1">
      <alignment vertical="center" shrinkToFit="1"/>
      <protection locked="0"/>
    </xf>
    <xf numFmtId="49" fontId="15" fillId="0" borderId="77" xfId="0" applyNumberFormat="1" applyFont="1" applyFill="1" applyBorder="1" applyAlignment="1" applyProtection="1">
      <alignment vertical="center" shrinkToFit="1"/>
      <protection locked="0"/>
    </xf>
    <xf numFmtId="49" fontId="15" fillId="0" borderId="78" xfId="0" applyNumberFormat="1" applyFont="1" applyFill="1" applyBorder="1" applyAlignment="1" applyProtection="1">
      <alignment vertical="center" shrinkToFit="1"/>
      <protection locked="0"/>
    </xf>
    <xf numFmtId="49" fontId="11" fillId="0" borderId="39" xfId="0" applyNumberFormat="1" applyFont="1" applyFill="1" applyBorder="1" applyAlignment="1" applyProtection="1">
      <alignment horizontal="center" vertical="center" shrinkToFit="1"/>
      <protection locked="0"/>
    </xf>
    <xf numFmtId="49" fontId="11" fillId="0" borderId="48" xfId="0" applyNumberFormat="1" applyFont="1" applyFill="1" applyBorder="1" applyAlignment="1" applyProtection="1">
      <alignment horizontal="center" vertical="center" shrinkToFit="1"/>
      <protection locked="0"/>
    </xf>
    <xf numFmtId="0" fontId="11" fillId="0" borderId="100" xfId="0" applyFont="1" applyFill="1" applyBorder="1" applyAlignment="1" applyProtection="1">
      <alignment horizontal="center" vertical="center"/>
    </xf>
    <xf numFmtId="0" fontId="15" fillId="0" borderId="34" xfId="0" applyFont="1" applyBorder="1" applyAlignment="1" applyProtection="1">
      <alignment horizontal="center" vertical="center"/>
      <protection locked="0"/>
    </xf>
    <xf numFmtId="0" fontId="15" fillId="0" borderId="34" xfId="0" applyFont="1" applyBorder="1" applyAlignment="1" applyProtection="1">
      <alignment horizontal="center" vertical="center" shrinkToFit="1"/>
      <protection locked="0"/>
    </xf>
    <xf numFmtId="0" fontId="15" fillId="0" borderId="50" xfId="0" applyFont="1" applyBorder="1" applyAlignment="1" applyProtection="1">
      <alignment horizontal="center" vertical="center" shrinkToFit="1"/>
      <protection locked="0"/>
    </xf>
    <xf numFmtId="49" fontId="15" fillId="0" borderId="51" xfId="0" applyNumberFormat="1" applyFont="1" applyFill="1" applyBorder="1" applyAlignment="1" applyProtection="1">
      <alignment horizontal="center" vertical="center" wrapText="1"/>
      <protection locked="0"/>
    </xf>
    <xf numFmtId="49" fontId="15" fillId="0" borderId="8" xfId="0" applyNumberFormat="1" applyFont="1" applyFill="1" applyBorder="1" applyAlignment="1" applyProtection="1">
      <alignment horizontal="center" vertical="center" wrapText="1"/>
      <protection locked="0"/>
    </xf>
    <xf numFmtId="49" fontId="15" fillId="0" borderId="52" xfId="0" applyNumberFormat="1" applyFont="1" applyFill="1" applyBorder="1" applyAlignment="1" applyProtection="1">
      <alignment horizontal="center" vertical="center" wrapText="1"/>
      <protection locked="0"/>
    </xf>
    <xf numFmtId="49" fontId="15" fillId="0" borderId="47" xfId="0" applyNumberFormat="1" applyFont="1" applyFill="1" applyBorder="1" applyAlignment="1" applyProtection="1">
      <alignment horizontal="center" vertical="center" wrapText="1"/>
      <protection locked="0"/>
    </xf>
    <xf numFmtId="49" fontId="15" fillId="0" borderId="0" xfId="0" applyNumberFormat="1" applyFont="1" applyFill="1" applyBorder="1" applyAlignment="1" applyProtection="1">
      <alignment horizontal="center" vertical="center" wrapText="1"/>
      <protection locked="0"/>
    </xf>
    <xf numFmtId="49" fontId="15" fillId="0" borderId="55" xfId="0" applyNumberFormat="1" applyFont="1" applyFill="1" applyBorder="1" applyAlignment="1" applyProtection="1">
      <alignment horizontal="center" vertical="center" wrapText="1"/>
      <protection locked="0"/>
    </xf>
    <xf numFmtId="49" fontId="15" fillId="0" borderId="37" xfId="0" applyNumberFormat="1" applyFont="1" applyFill="1" applyBorder="1" applyAlignment="1" applyProtection="1">
      <alignment horizontal="center" vertical="center" wrapText="1"/>
      <protection locked="0"/>
    </xf>
    <xf numFmtId="49" fontId="15" fillId="0" borderId="32" xfId="0" applyNumberFormat="1" applyFont="1" applyFill="1" applyBorder="1" applyAlignment="1" applyProtection="1">
      <alignment horizontal="center" vertical="center" wrapText="1"/>
      <protection locked="0"/>
    </xf>
    <xf numFmtId="49" fontId="15" fillId="0" borderId="83"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shrinkToFit="1"/>
    </xf>
    <xf numFmtId="49" fontId="11" fillId="0" borderId="34" xfId="0" applyNumberFormat="1" applyFont="1" applyFill="1" applyBorder="1" applyAlignment="1" applyProtection="1">
      <alignment horizontal="center" vertical="center" shrinkToFit="1"/>
    </xf>
    <xf numFmtId="177" fontId="11" fillId="0" borderId="0" xfId="0" applyNumberFormat="1" applyFont="1" applyBorder="1" applyAlignment="1" applyProtection="1">
      <alignment horizontal="center" vertical="center" shrinkToFit="1"/>
    </xf>
    <xf numFmtId="177" fontId="11" fillId="0" borderId="34" xfId="0" applyNumberFormat="1" applyFont="1" applyBorder="1" applyAlignment="1" applyProtection="1">
      <alignment horizontal="center" vertical="center" shrinkToFit="1"/>
    </xf>
    <xf numFmtId="49" fontId="16" fillId="0" borderId="70" xfId="0" applyNumberFormat="1" applyFont="1" applyFill="1" applyBorder="1" applyAlignment="1" applyProtection="1">
      <alignment horizontal="center" vertical="center"/>
      <protection locked="0"/>
    </xf>
    <xf numFmtId="49" fontId="15" fillId="3" borderId="51" xfId="0" applyNumberFormat="1" applyFont="1" applyFill="1" applyBorder="1" applyAlignment="1" applyProtection="1">
      <alignment horizontal="center" vertical="center" wrapText="1"/>
    </xf>
    <xf numFmtId="49" fontId="15" fillId="3" borderId="8" xfId="0" applyNumberFormat="1" applyFont="1" applyFill="1" applyBorder="1" applyAlignment="1" applyProtection="1">
      <alignment horizontal="center" vertical="center" wrapText="1"/>
    </xf>
    <xf numFmtId="49" fontId="15" fillId="3" borderId="52" xfId="0" applyNumberFormat="1" applyFont="1" applyFill="1" applyBorder="1" applyAlignment="1" applyProtection="1">
      <alignment horizontal="center" vertical="center" wrapText="1"/>
    </xf>
    <xf numFmtId="49" fontId="15" fillId="3" borderId="49" xfId="0" applyNumberFormat="1" applyFont="1" applyFill="1" applyBorder="1" applyAlignment="1" applyProtection="1">
      <alignment horizontal="center" vertical="center" wrapText="1"/>
    </xf>
    <xf numFmtId="49" fontId="15" fillId="3" borderId="34" xfId="0" applyNumberFormat="1" applyFont="1" applyFill="1" applyBorder="1" applyAlignment="1" applyProtection="1">
      <alignment horizontal="center" vertical="center" wrapText="1"/>
    </xf>
    <xf numFmtId="49" fontId="15" fillId="3" borderId="60" xfId="0" applyNumberFormat="1" applyFont="1" applyFill="1" applyBorder="1" applyAlignment="1" applyProtection="1">
      <alignment horizontal="center" vertical="center" wrapText="1"/>
    </xf>
    <xf numFmtId="49" fontId="15" fillId="3" borderId="51" xfId="0" applyNumberFormat="1" applyFont="1" applyFill="1" applyBorder="1" applyAlignment="1" applyProtection="1">
      <alignment horizontal="center" vertical="center" shrinkToFit="1"/>
    </xf>
    <xf numFmtId="49" fontId="15" fillId="3" borderId="8" xfId="0" applyNumberFormat="1" applyFont="1" applyFill="1" applyBorder="1" applyAlignment="1" applyProtection="1">
      <alignment horizontal="center" vertical="center" shrinkToFit="1"/>
    </xf>
    <xf numFmtId="49" fontId="15" fillId="3" borderId="7" xfId="0" applyNumberFormat="1" applyFont="1" applyFill="1" applyBorder="1" applyAlignment="1" applyProtection="1">
      <alignment horizontal="center" vertical="center" shrinkToFit="1"/>
    </xf>
    <xf numFmtId="49" fontId="15" fillId="3" borderId="49" xfId="0" applyNumberFormat="1" applyFont="1" applyFill="1" applyBorder="1" applyAlignment="1" applyProtection="1">
      <alignment horizontal="center" vertical="center" shrinkToFit="1"/>
    </xf>
    <xf numFmtId="49" fontId="15" fillId="3" borderId="34" xfId="0" applyNumberFormat="1" applyFont="1" applyFill="1" applyBorder="1" applyAlignment="1" applyProtection="1">
      <alignment horizontal="center" vertical="center" shrinkToFit="1"/>
    </xf>
    <xf numFmtId="49" fontId="15" fillId="3" borderId="50" xfId="0" applyNumberFormat="1" applyFont="1" applyFill="1" applyBorder="1" applyAlignment="1" applyProtection="1">
      <alignment horizontal="center" vertical="center" shrinkToFit="1"/>
    </xf>
    <xf numFmtId="49" fontId="15" fillId="3" borderId="6" xfId="0" applyNumberFormat="1" applyFont="1" applyFill="1" applyBorder="1" applyAlignment="1" applyProtection="1">
      <alignment horizontal="center" vertical="center" wrapText="1"/>
    </xf>
    <xf numFmtId="49" fontId="15" fillId="3" borderId="7" xfId="0" applyNumberFormat="1" applyFont="1" applyFill="1" applyBorder="1" applyAlignment="1" applyProtection="1">
      <alignment horizontal="center" vertical="center" wrapText="1"/>
    </xf>
    <xf numFmtId="49" fontId="15" fillId="3" borderId="68" xfId="0" applyNumberFormat="1" applyFont="1" applyFill="1" applyBorder="1" applyAlignment="1" applyProtection="1">
      <alignment horizontal="center" vertical="center" wrapText="1"/>
    </xf>
    <xf numFmtId="49" fontId="15" fillId="3" borderId="50" xfId="0" applyNumberFormat="1" applyFont="1" applyFill="1" applyBorder="1" applyAlignment="1" applyProtection="1">
      <alignment horizontal="center" vertical="center" wrapText="1"/>
    </xf>
    <xf numFmtId="49" fontId="15" fillId="3" borderId="87" xfId="0" applyNumberFormat="1" applyFont="1" applyFill="1" applyBorder="1" applyAlignment="1" applyProtection="1">
      <alignment horizontal="center" vertical="center" wrapText="1"/>
    </xf>
    <xf numFmtId="49" fontId="15" fillId="3" borderId="68" xfId="0" applyNumberFormat="1" applyFont="1" applyFill="1" applyBorder="1" applyAlignment="1" applyProtection="1">
      <alignment horizontal="center" vertical="center" shrinkToFit="1"/>
    </xf>
    <xf numFmtId="49" fontId="15" fillId="3" borderId="82" xfId="0" applyNumberFormat="1" applyFont="1" applyFill="1" applyBorder="1" applyAlignment="1" applyProtection="1">
      <alignment horizontal="center" vertical="center" shrinkToFit="1"/>
    </xf>
    <xf numFmtId="49" fontId="15" fillId="3" borderId="65" xfId="0" applyNumberFormat="1" applyFont="1" applyFill="1" applyBorder="1" applyAlignment="1" applyProtection="1">
      <alignment vertical="center" wrapText="1"/>
    </xf>
    <xf numFmtId="49" fontId="15" fillId="3" borderId="66" xfId="0" applyNumberFormat="1" applyFont="1" applyFill="1" applyBorder="1" applyAlignment="1" applyProtection="1">
      <alignment vertical="center" wrapText="1"/>
    </xf>
    <xf numFmtId="49" fontId="15" fillId="3" borderId="67" xfId="0" applyNumberFormat="1" applyFont="1" applyFill="1" applyBorder="1" applyAlignment="1" applyProtection="1">
      <alignment vertical="center" wrapText="1"/>
    </xf>
    <xf numFmtId="0" fontId="15" fillId="0" borderId="11" xfId="0" applyFont="1" applyBorder="1" applyAlignment="1" applyProtection="1">
      <alignment horizontal="center" vertical="center" shrinkToFit="1"/>
      <protection locked="0"/>
    </xf>
    <xf numFmtId="0" fontId="15" fillId="0" borderId="39" xfId="0" applyFont="1" applyBorder="1" applyAlignment="1" applyProtection="1">
      <alignment horizontal="center" vertical="center" shrinkToFit="1"/>
      <protection locked="0"/>
    </xf>
    <xf numFmtId="49" fontId="11" fillId="0" borderId="69" xfId="0" applyNumberFormat="1" applyFont="1" applyFill="1" applyBorder="1" applyAlignment="1" applyProtection="1">
      <alignment vertical="center" shrinkToFit="1"/>
      <protection locked="0"/>
    </xf>
    <xf numFmtId="49" fontId="11" fillId="0" borderId="70" xfId="0" applyNumberFormat="1" applyFont="1" applyFill="1" applyBorder="1" applyAlignment="1" applyProtection="1">
      <alignment vertical="center" shrinkToFit="1"/>
      <protection locked="0"/>
    </xf>
    <xf numFmtId="49" fontId="11" fillId="0" borderId="71" xfId="0" applyNumberFormat="1" applyFont="1" applyFill="1" applyBorder="1" applyAlignment="1" applyProtection="1">
      <alignment vertical="center" shrinkToFit="1"/>
      <protection locked="0"/>
    </xf>
    <xf numFmtId="49" fontId="11" fillId="0" borderId="76" xfId="0" applyNumberFormat="1" applyFont="1" applyFill="1" applyBorder="1" applyAlignment="1" applyProtection="1">
      <alignment vertical="center" shrinkToFit="1"/>
      <protection locked="0"/>
    </xf>
    <xf numFmtId="49" fontId="11" fillId="0" borderId="77" xfId="0" applyNumberFormat="1" applyFont="1" applyFill="1" applyBorder="1" applyAlignment="1" applyProtection="1">
      <alignment vertical="center" shrinkToFit="1"/>
      <protection locked="0"/>
    </xf>
    <xf numFmtId="49" fontId="11" fillId="0" borderId="78" xfId="0" applyNumberFormat="1" applyFont="1" applyFill="1" applyBorder="1" applyAlignment="1" applyProtection="1">
      <alignment vertical="center" shrinkToFit="1"/>
      <protection locked="0"/>
    </xf>
    <xf numFmtId="49" fontId="15" fillId="3" borderId="61" xfId="0" applyNumberFormat="1" applyFont="1" applyFill="1" applyBorder="1" applyAlignment="1" applyProtection="1">
      <alignment horizontal="center" vertical="center"/>
    </xf>
    <xf numFmtId="49" fontId="15" fillId="3" borderId="8" xfId="0" applyNumberFormat="1" applyFont="1" applyFill="1" applyBorder="1" applyAlignment="1" applyProtection="1">
      <alignment horizontal="center" vertical="center"/>
    </xf>
    <xf numFmtId="49" fontId="15" fillId="3" borderId="7" xfId="0" applyNumberFormat="1" applyFont="1" applyFill="1" applyBorder="1" applyAlignment="1" applyProtection="1">
      <alignment horizontal="center" vertical="center"/>
    </xf>
    <xf numFmtId="49" fontId="15" fillId="3" borderId="57" xfId="0" applyNumberFormat="1" applyFont="1" applyFill="1" applyBorder="1" applyAlignment="1" applyProtection="1">
      <alignment horizontal="center" vertical="center"/>
    </xf>
    <xf numFmtId="49" fontId="15" fillId="3" borderId="34" xfId="0" applyNumberFormat="1" applyFont="1" applyFill="1" applyBorder="1" applyAlignment="1" applyProtection="1">
      <alignment horizontal="center" vertical="center"/>
    </xf>
    <xf numFmtId="49" fontId="15" fillId="3" borderId="50" xfId="0" applyNumberFormat="1" applyFont="1" applyFill="1" applyBorder="1" applyAlignment="1" applyProtection="1">
      <alignment horizontal="center" vertical="center"/>
    </xf>
    <xf numFmtId="49" fontId="15" fillId="3" borderId="51" xfId="0" applyNumberFormat="1" applyFont="1" applyFill="1" applyBorder="1" applyAlignment="1" applyProtection="1">
      <alignment horizontal="center" vertical="center"/>
    </xf>
    <xf numFmtId="49" fontId="15" fillId="3" borderId="49" xfId="0" applyNumberFormat="1" applyFont="1" applyFill="1" applyBorder="1" applyAlignment="1" applyProtection="1">
      <alignment horizontal="center" vertical="center"/>
    </xf>
    <xf numFmtId="49" fontId="15" fillId="3" borderId="62" xfId="0" applyNumberFormat="1" applyFont="1" applyFill="1" applyBorder="1" applyAlignment="1" applyProtection="1">
      <alignment vertical="center" wrapText="1"/>
    </xf>
    <xf numFmtId="49" fontId="15" fillId="3" borderId="63" xfId="0" applyNumberFormat="1" applyFont="1" applyFill="1" applyBorder="1" applyAlignment="1" applyProtection="1">
      <alignment vertical="center" wrapText="1"/>
    </xf>
    <xf numFmtId="49" fontId="15" fillId="3" borderId="64" xfId="0" applyNumberFormat="1" applyFont="1" applyFill="1" applyBorder="1" applyAlignment="1" applyProtection="1">
      <alignment vertical="center" wrapText="1"/>
    </xf>
    <xf numFmtId="0" fontId="15" fillId="0" borderId="56"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57"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shrinkToFit="1"/>
      <protection locked="0"/>
    </xf>
    <xf numFmtId="0" fontId="15" fillId="0" borderId="48" xfId="0" applyFont="1" applyBorder="1" applyAlignment="1" applyProtection="1">
      <alignment horizontal="center" vertical="center" shrinkToFit="1"/>
      <protection locked="0"/>
    </xf>
    <xf numFmtId="49" fontId="15" fillId="0" borderId="56" xfId="0" applyNumberFormat="1" applyFont="1" applyFill="1" applyBorder="1" applyAlignment="1" applyProtection="1">
      <alignment horizontal="center" vertical="center"/>
    </xf>
    <xf numFmtId="49" fontId="15" fillId="0" borderId="11" xfId="0" applyNumberFormat="1" applyFont="1" applyFill="1" applyBorder="1" applyAlignment="1" applyProtection="1">
      <alignment horizontal="center" vertical="center"/>
    </xf>
    <xf numFmtId="49" fontId="15" fillId="0" borderId="39" xfId="0" applyNumberFormat="1" applyFont="1" applyFill="1" applyBorder="1" applyAlignment="1" applyProtection="1">
      <alignment horizontal="center" vertical="center"/>
    </xf>
    <xf numFmtId="49" fontId="15" fillId="0" borderId="75"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49" fontId="15" fillId="0" borderId="48" xfId="0" applyNumberFormat="1" applyFont="1" applyFill="1" applyBorder="1" applyAlignment="1" applyProtection="1">
      <alignment horizontal="center" vertical="center"/>
    </xf>
    <xf numFmtId="49" fontId="15" fillId="0" borderId="57" xfId="0" applyNumberFormat="1" applyFont="1" applyFill="1" applyBorder="1" applyAlignment="1" applyProtection="1">
      <alignment horizontal="center" vertical="center"/>
    </xf>
    <xf numFmtId="49" fontId="15" fillId="0" borderId="34" xfId="0" applyNumberFormat="1" applyFont="1" applyFill="1" applyBorder="1" applyAlignment="1" applyProtection="1">
      <alignment horizontal="center" vertical="center"/>
    </xf>
    <xf numFmtId="49" fontId="15" fillId="0" borderId="50" xfId="0" applyNumberFormat="1" applyFont="1" applyFill="1" applyBorder="1" applyAlignment="1" applyProtection="1">
      <alignment horizontal="center" vertical="center"/>
    </xf>
    <xf numFmtId="49" fontId="15" fillId="0" borderId="61" xfId="0" applyNumberFormat="1" applyFont="1" applyFill="1" applyBorder="1" applyAlignment="1" applyProtection="1">
      <alignment horizontal="center" vertical="center"/>
    </xf>
    <xf numFmtId="49" fontId="15" fillId="0" borderId="8"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49" fontId="15" fillId="0" borderId="49" xfId="0" applyNumberFormat="1" applyFont="1" applyFill="1" applyBorder="1" applyAlignment="1" applyProtection="1">
      <alignment horizontal="center" vertical="center" wrapText="1"/>
      <protection locked="0"/>
    </xf>
    <xf numFmtId="49" fontId="15" fillId="0" borderId="34" xfId="0" applyNumberFormat="1" applyFont="1" applyFill="1" applyBorder="1" applyAlignment="1" applyProtection="1">
      <alignment horizontal="center" vertical="center" wrapText="1"/>
      <protection locked="0"/>
    </xf>
    <xf numFmtId="49" fontId="43" fillId="0" borderId="51" xfId="0" applyNumberFormat="1" applyFont="1" applyFill="1" applyBorder="1" applyAlignment="1" applyProtection="1">
      <alignment horizontal="center" vertical="center"/>
      <protection locked="0"/>
    </xf>
    <xf numFmtId="49" fontId="43" fillId="0" borderId="8" xfId="0" applyNumberFormat="1" applyFont="1" applyFill="1" applyBorder="1" applyAlignment="1" applyProtection="1">
      <alignment horizontal="center" vertical="center"/>
      <protection locked="0"/>
    </xf>
    <xf numFmtId="49" fontId="43" fillId="0" borderId="7" xfId="0" applyNumberFormat="1" applyFont="1" applyFill="1" applyBorder="1" applyAlignment="1" applyProtection="1">
      <alignment horizontal="center" vertical="center"/>
      <protection locked="0"/>
    </xf>
    <xf numFmtId="49" fontId="43" fillId="0" borderId="47"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49" fontId="43" fillId="0" borderId="48" xfId="0" applyNumberFormat="1" applyFont="1" applyFill="1" applyBorder="1" applyAlignment="1" applyProtection="1">
      <alignment horizontal="center" vertical="center"/>
      <protection locked="0"/>
    </xf>
    <xf numFmtId="49" fontId="43" fillId="0" borderId="49" xfId="0" applyNumberFormat="1" applyFont="1" applyFill="1" applyBorder="1" applyAlignment="1" applyProtection="1">
      <alignment horizontal="center" vertical="center"/>
      <protection locked="0"/>
    </xf>
    <xf numFmtId="49" fontId="43" fillId="0" borderId="34" xfId="0" applyNumberFormat="1" applyFont="1" applyFill="1" applyBorder="1" applyAlignment="1" applyProtection="1">
      <alignment horizontal="center" vertical="center"/>
      <protection locked="0"/>
    </xf>
    <xf numFmtId="49" fontId="43" fillId="0" borderId="50" xfId="0" applyNumberFormat="1" applyFont="1" applyFill="1" applyBorder="1" applyAlignment="1" applyProtection="1">
      <alignment horizontal="center" vertical="center"/>
      <protection locked="0"/>
    </xf>
    <xf numFmtId="49" fontId="11" fillId="0" borderId="85" xfId="0" applyNumberFormat="1" applyFont="1" applyFill="1" applyBorder="1" applyAlignment="1" applyProtection="1">
      <alignment horizontal="left" vertical="center"/>
      <protection locked="0"/>
    </xf>
    <xf numFmtId="49" fontId="11" fillId="0" borderId="53" xfId="0" applyNumberFormat="1" applyFont="1" applyFill="1" applyBorder="1" applyAlignment="1" applyProtection="1">
      <alignment horizontal="left" vertical="center"/>
      <protection locked="0"/>
    </xf>
    <xf numFmtId="49" fontId="11" fillId="0" borderId="54" xfId="0" applyNumberFormat="1" applyFont="1" applyFill="1" applyBorder="1" applyAlignment="1" applyProtection="1">
      <alignment horizontal="left" vertical="center"/>
      <protection locked="0"/>
    </xf>
    <xf numFmtId="49" fontId="11" fillId="0" borderId="49" xfId="0" applyNumberFormat="1" applyFont="1" applyFill="1" applyBorder="1" applyAlignment="1" applyProtection="1">
      <alignment horizontal="left" vertical="center"/>
      <protection locked="0"/>
    </xf>
    <xf numFmtId="49" fontId="11" fillId="0" borderId="34" xfId="0" applyNumberFormat="1" applyFont="1" applyFill="1" applyBorder="1" applyAlignment="1" applyProtection="1">
      <alignment horizontal="left" vertical="center"/>
      <protection locked="0"/>
    </xf>
    <xf numFmtId="49" fontId="11" fillId="0" borderId="50" xfId="0" applyNumberFormat="1" applyFont="1" applyFill="1" applyBorder="1" applyAlignment="1" applyProtection="1">
      <alignment horizontal="left" vertical="center"/>
      <protection locked="0"/>
    </xf>
    <xf numFmtId="49" fontId="11" fillId="0" borderId="40" xfId="0" applyNumberFormat="1" applyFont="1" applyFill="1" applyBorder="1" applyAlignment="1" applyProtection="1">
      <alignment horizontal="left" vertical="center"/>
      <protection locked="0"/>
    </xf>
    <xf numFmtId="49" fontId="11" fillId="0" borderId="11" xfId="0" applyNumberFormat="1" applyFont="1" applyFill="1" applyBorder="1" applyAlignment="1" applyProtection="1">
      <alignment horizontal="left" vertical="center"/>
      <protection locked="0"/>
    </xf>
    <xf numFmtId="49" fontId="11" fillId="0" borderId="39" xfId="0" applyNumberFormat="1" applyFont="1" applyFill="1" applyBorder="1" applyAlignment="1" applyProtection="1">
      <alignment horizontal="left" vertical="center"/>
      <protection locked="0"/>
    </xf>
    <xf numFmtId="49" fontId="11" fillId="0" borderId="37" xfId="0" applyNumberFormat="1" applyFont="1" applyFill="1" applyBorder="1" applyAlignment="1" applyProtection="1">
      <alignment horizontal="left" vertical="center"/>
      <protection locked="0"/>
    </xf>
    <xf numFmtId="49" fontId="11" fillId="0" borderId="32" xfId="0" applyNumberFormat="1" applyFont="1" applyFill="1" applyBorder="1" applyAlignment="1" applyProtection="1">
      <alignment horizontal="left" vertical="center"/>
      <protection locked="0"/>
    </xf>
    <xf numFmtId="49" fontId="11" fillId="0" borderId="36" xfId="0" applyNumberFormat="1" applyFont="1" applyFill="1" applyBorder="1" applyAlignment="1" applyProtection="1">
      <alignment horizontal="left" vertical="center"/>
      <protection locked="0"/>
    </xf>
    <xf numFmtId="0" fontId="15" fillId="0" borderId="75"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49" fontId="15" fillId="0" borderId="85" xfId="0" applyNumberFormat="1" applyFont="1" applyFill="1" applyBorder="1" applyAlignment="1" applyProtection="1">
      <alignment vertical="center" shrinkToFit="1"/>
      <protection locked="0"/>
    </xf>
    <xf numFmtId="49" fontId="15" fillId="0" borderId="53" xfId="0" applyNumberFormat="1" applyFont="1" applyFill="1" applyBorder="1" applyAlignment="1" applyProtection="1">
      <alignment vertical="center" shrinkToFit="1"/>
      <protection locked="0"/>
    </xf>
    <xf numFmtId="49" fontId="15" fillId="0" borderId="93" xfId="0" applyNumberFormat="1" applyFont="1" applyFill="1" applyBorder="1" applyAlignment="1" applyProtection="1">
      <alignment vertical="center" shrinkToFit="1"/>
      <protection locked="0"/>
    </xf>
    <xf numFmtId="49" fontId="15" fillId="0" borderId="10" xfId="0" applyNumberFormat="1" applyFont="1" applyFill="1" applyBorder="1" applyAlignment="1" applyProtection="1">
      <alignment horizontal="center" vertical="center" wrapText="1"/>
      <protection locked="0"/>
    </xf>
    <xf numFmtId="49" fontId="15" fillId="0" borderId="9" xfId="0" applyNumberFormat="1" applyFont="1" applyFill="1" applyBorder="1" applyAlignment="1" applyProtection="1">
      <alignment horizontal="center" vertical="center" wrapText="1"/>
      <protection locked="0"/>
    </xf>
    <xf numFmtId="49" fontId="15" fillId="0" borderId="84" xfId="0" applyNumberFormat="1" applyFont="1" applyFill="1" applyBorder="1" applyAlignment="1" applyProtection="1">
      <alignment horizontal="center" vertical="center" wrapText="1"/>
      <protection locked="0"/>
    </xf>
    <xf numFmtId="49" fontId="15" fillId="0" borderId="33" xfId="0" applyNumberFormat="1" applyFont="1" applyFill="1" applyBorder="1" applyAlignment="1" applyProtection="1">
      <alignment horizontal="center" vertical="center" wrapText="1"/>
      <protection locked="0"/>
    </xf>
    <xf numFmtId="49" fontId="15" fillId="0" borderId="38" xfId="0" applyNumberFormat="1" applyFont="1" applyFill="1" applyBorder="1" applyAlignment="1" applyProtection="1">
      <alignment horizontal="center" vertical="center" wrapText="1"/>
      <protection locked="0"/>
    </xf>
    <xf numFmtId="49" fontId="15" fillId="0" borderId="35" xfId="0" applyNumberFormat="1" applyFont="1" applyFill="1" applyBorder="1" applyAlignment="1" applyProtection="1">
      <alignment horizontal="center" vertical="center" wrapText="1"/>
      <protection locked="0"/>
    </xf>
    <xf numFmtId="49" fontId="15" fillId="0" borderId="79" xfId="0" applyNumberFormat="1" applyFont="1" applyFill="1" applyBorder="1" applyAlignment="1" applyProtection="1">
      <alignment horizontal="center" vertical="center" shrinkToFit="1"/>
      <protection locked="0"/>
    </xf>
    <xf numFmtId="178" fontId="15" fillId="0" borderId="40" xfId="0" applyNumberFormat="1" applyFont="1" applyFill="1" applyBorder="1" applyAlignment="1" applyProtection="1">
      <alignment horizontal="center" vertical="center" shrinkToFit="1"/>
    </xf>
    <xf numFmtId="178" fontId="15" fillId="0" borderId="11" xfId="0" applyNumberFormat="1" applyFont="1" applyFill="1" applyBorder="1" applyAlignment="1" applyProtection="1">
      <alignment horizontal="center" vertical="center" shrinkToFit="1"/>
    </xf>
    <xf numFmtId="178" fontId="15" fillId="0" borderId="47" xfId="0" applyNumberFormat="1" applyFont="1" applyFill="1" applyBorder="1" applyAlignment="1" applyProtection="1">
      <alignment horizontal="center" vertical="center" shrinkToFit="1"/>
    </xf>
    <xf numFmtId="178" fontId="15" fillId="0" borderId="0" xfId="0" applyNumberFormat="1" applyFont="1" applyFill="1" applyBorder="1" applyAlignment="1" applyProtection="1">
      <alignment horizontal="center" vertical="center" shrinkToFit="1"/>
    </xf>
    <xf numFmtId="178" fontId="15" fillId="0" borderId="49" xfId="0" applyNumberFormat="1" applyFont="1" applyFill="1" applyBorder="1" applyAlignment="1" applyProtection="1">
      <alignment horizontal="center" vertical="center" shrinkToFit="1"/>
    </xf>
    <xf numFmtId="178" fontId="15" fillId="0" borderId="34" xfId="0" applyNumberFormat="1" applyFont="1" applyFill="1" applyBorder="1" applyAlignment="1" applyProtection="1">
      <alignment horizontal="center" vertical="center" shrinkToFit="1"/>
    </xf>
    <xf numFmtId="180" fontId="15" fillId="0" borderId="11" xfId="0" applyNumberFormat="1" applyFont="1" applyFill="1" applyBorder="1" applyAlignment="1" applyProtection="1">
      <alignment horizontal="center" vertical="center" shrinkToFit="1"/>
    </xf>
    <xf numFmtId="180" fontId="15" fillId="0" borderId="39" xfId="0" applyNumberFormat="1" applyFont="1" applyFill="1" applyBorder="1" applyAlignment="1" applyProtection="1">
      <alignment horizontal="center" vertical="center" shrinkToFit="1"/>
    </xf>
    <xf numFmtId="180" fontId="15" fillId="0" borderId="0" xfId="0" applyNumberFormat="1" applyFont="1" applyFill="1" applyBorder="1" applyAlignment="1" applyProtection="1">
      <alignment horizontal="center" vertical="center" shrinkToFit="1"/>
    </xf>
    <xf numFmtId="180" fontId="15" fillId="0" borderId="48" xfId="0" applyNumberFormat="1" applyFont="1" applyFill="1" applyBorder="1" applyAlignment="1" applyProtection="1">
      <alignment horizontal="center" vertical="center" shrinkToFit="1"/>
    </xf>
    <xf numFmtId="180" fontId="15" fillId="0" borderId="34" xfId="0" applyNumberFormat="1" applyFont="1" applyFill="1" applyBorder="1" applyAlignment="1" applyProtection="1">
      <alignment horizontal="center" vertical="center" shrinkToFit="1"/>
    </xf>
    <xf numFmtId="180" fontId="15" fillId="0" borderId="50" xfId="0" applyNumberFormat="1" applyFont="1" applyFill="1" applyBorder="1" applyAlignment="1" applyProtection="1">
      <alignment horizontal="center" vertical="center" shrinkToFit="1"/>
    </xf>
    <xf numFmtId="0" fontId="11" fillId="0" borderId="57"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34" xfId="0" applyFont="1" applyBorder="1" applyAlignment="1" applyProtection="1">
      <alignment horizontal="center" vertical="center" shrinkToFit="1"/>
      <protection locked="0"/>
    </xf>
    <xf numFmtId="178" fontId="11" fillId="0" borderId="40" xfId="0" applyNumberFormat="1" applyFont="1" applyFill="1" applyBorder="1" applyAlignment="1" applyProtection="1">
      <alignment horizontal="center" vertical="center" shrinkToFit="1"/>
    </xf>
    <xf numFmtId="178" fontId="11" fillId="0" borderId="11" xfId="0" applyNumberFormat="1" applyFont="1" applyFill="1" applyBorder="1" applyAlignment="1" applyProtection="1">
      <alignment horizontal="center" vertical="center" shrinkToFit="1"/>
    </xf>
    <xf numFmtId="178" fontId="11" fillId="0" borderId="47" xfId="0" applyNumberFormat="1" applyFont="1" applyFill="1" applyBorder="1" applyAlignment="1" applyProtection="1">
      <alignment horizontal="center" vertical="center" shrinkToFit="1"/>
    </xf>
    <xf numFmtId="178" fontId="11" fillId="0" borderId="0" xfId="0" applyNumberFormat="1" applyFont="1" applyFill="1" applyBorder="1" applyAlignment="1" applyProtection="1">
      <alignment horizontal="center" vertical="center" shrinkToFit="1"/>
    </xf>
    <xf numFmtId="178" fontId="11" fillId="0" borderId="49" xfId="0" applyNumberFormat="1" applyFont="1" applyFill="1" applyBorder="1" applyAlignment="1" applyProtection="1">
      <alignment horizontal="center" vertical="center" shrinkToFit="1"/>
    </xf>
    <xf numFmtId="178" fontId="11" fillId="0" borderId="34" xfId="0" applyNumberFormat="1" applyFont="1" applyFill="1" applyBorder="1" applyAlignment="1" applyProtection="1">
      <alignment horizontal="center" vertical="center" shrinkToFit="1"/>
    </xf>
    <xf numFmtId="180" fontId="11" fillId="0" borderId="11" xfId="0" applyNumberFormat="1" applyFont="1" applyFill="1" applyBorder="1" applyAlignment="1" applyProtection="1">
      <alignment horizontal="center" vertical="center" shrinkToFit="1"/>
    </xf>
    <xf numFmtId="180" fontId="11" fillId="0" borderId="39" xfId="0" applyNumberFormat="1" applyFont="1" applyFill="1" applyBorder="1" applyAlignment="1" applyProtection="1">
      <alignment horizontal="center" vertical="center" shrinkToFit="1"/>
    </xf>
    <xf numFmtId="180" fontId="11" fillId="0" borderId="0" xfId="0" applyNumberFormat="1" applyFont="1" applyFill="1" applyBorder="1" applyAlignment="1" applyProtection="1">
      <alignment horizontal="center" vertical="center" shrinkToFit="1"/>
    </xf>
    <xf numFmtId="180" fontId="11" fillId="0" borderId="48" xfId="0" applyNumberFormat="1" applyFont="1" applyFill="1" applyBorder="1" applyAlignment="1" applyProtection="1">
      <alignment horizontal="center" vertical="center" shrinkToFit="1"/>
    </xf>
    <xf numFmtId="180" fontId="11" fillId="0" borderId="34" xfId="0" applyNumberFormat="1" applyFont="1" applyFill="1" applyBorder="1" applyAlignment="1" applyProtection="1">
      <alignment horizontal="center" vertical="center" shrinkToFit="1"/>
    </xf>
    <xf numFmtId="180" fontId="11" fillId="0" borderId="50" xfId="0" applyNumberFormat="1" applyFont="1" applyFill="1" applyBorder="1" applyAlignment="1" applyProtection="1">
      <alignment horizontal="center" vertical="center" shrinkToFit="1"/>
    </xf>
    <xf numFmtId="0" fontId="11" fillId="0" borderId="50" xfId="0" applyFont="1" applyBorder="1" applyAlignment="1" applyProtection="1">
      <alignment horizontal="center" vertical="center" shrinkToFit="1"/>
      <protection locked="0"/>
    </xf>
    <xf numFmtId="0" fontId="11" fillId="0" borderId="75"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11" xfId="0" applyFont="1" applyBorder="1" applyAlignment="1" applyProtection="1">
      <alignment horizontal="center" vertical="center" shrinkToFit="1"/>
      <protection locked="0"/>
    </xf>
    <xf numFmtId="0" fontId="11" fillId="0" borderId="39" xfId="0" applyFont="1" applyBorder="1" applyAlignment="1" applyProtection="1">
      <alignment horizontal="center" vertical="center" shrinkToFit="1"/>
      <protection locked="0"/>
    </xf>
    <xf numFmtId="0" fontId="22" fillId="0" borderId="40" xfId="0" applyFont="1" applyBorder="1" applyAlignment="1" applyProtection="1">
      <alignment horizontal="left" vertical="top"/>
      <protection locked="0"/>
    </xf>
    <xf numFmtId="0" fontId="22" fillId="0" borderId="11" xfId="0" applyFont="1" applyBorder="1" applyAlignment="1" applyProtection="1">
      <alignment horizontal="left" vertical="top"/>
      <protection locked="0"/>
    </xf>
    <xf numFmtId="0" fontId="22" fillId="0" borderId="39" xfId="0" applyFont="1" applyBorder="1" applyAlignment="1" applyProtection="1">
      <alignment horizontal="left" vertical="top"/>
      <protection locked="0"/>
    </xf>
    <xf numFmtId="0" fontId="22" fillId="0" borderId="47"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22" fillId="0" borderId="48" xfId="0" applyFont="1" applyBorder="1" applyAlignment="1" applyProtection="1">
      <alignment horizontal="left" vertical="top"/>
      <protection locked="0"/>
    </xf>
    <xf numFmtId="0" fontId="22" fillId="0" borderId="49" xfId="0" applyFont="1" applyBorder="1" applyAlignment="1" applyProtection="1">
      <alignment horizontal="left" vertical="top"/>
      <protection locked="0"/>
    </xf>
    <xf numFmtId="0" fontId="22" fillId="0" borderId="34" xfId="0" applyFont="1" applyBorder="1" applyAlignment="1" applyProtection="1">
      <alignment horizontal="left" vertical="top"/>
      <protection locked="0"/>
    </xf>
    <xf numFmtId="0" fontId="22" fillId="0" borderId="50" xfId="0" applyFont="1" applyBorder="1" applyAlignment="1" applyProtection="1">
      <alignment horizontal="left" vertical="top"/>
      <protection locked="0"/>
    </xf>
    <xf numFmtId="49" fontId="24" fillId="0" borderId="0" xfId="0" applyNumberFormat="1" applyFont="1" applyFill="1" applyAlignment="1" applyProtection="1">
      <alignment horizontal="center" vertical="center"/>
    </xf>
    <xf numFmtId="49" fontId="8" fillId="0" borderId="12" xfId="0" applyNumberFormat="1" applyFont="1" applyBorder="1" applyAlignment="1" applyProtection="1">
      <alignment horizontal="left" vertical="center" shrinkToFit="1"/>
    </xf>
    <xf numFmtId="0" fontId="8" fillId="0" borderId="12" xfId="0" applyFont="1" applyBorder="1" applyAlignment="1" applyProtection="1">
      <alignment horizontal="left" vertical="center" shrinkToFit="1"/>
    </xf>
    <xf numFmtId="0" fontId="11" fillId="0" borderId="12" xfId="0" applyFont="1" applyBorder="1" applyAlignment="1" applyProtection="1">
      <alignment horizontal="center" vertical="center"/>
    </xf>
    <xf numFmtId="49" fontId="15" fillId="0" borderId="86" xfId="0" applyNumberFormat="1" applyFont="1" applyFill="1" applyBorder="1" applyAlignment="1" applyProtection="1">
      <alignment horizontal="center" vertical="center"/>
      <protection locked="0"/>
    </xf>
    <xf numFmtId="49" fontId="15" fillId="0" borderId="32" xfId="0" applyNumberFormat="1" applyFont="1" applyFill="1" applyBorder="1" applyAlignment="1" applyProtection="1">
      <alignment horizontal="center" vertical="center"/>
      <protection locked="0"/>
    </xf>
    <xf numFmtId="49" fontId="15" fillId="0" borderId="75" xfId="0" applyNumberFormat="1" applyFont="1" applyFill="1" applyBorder="1" applyAlignment="1" applyProtection="1">
      <alignment horizontal="center" vertical="center"/>
      <protection locked="0"/>
    </xf>
    <xf numFmtId="49" fontId="11" fillId="0" borderId="51" xfId="0" applyNumberFormat="1" applyFont="1" applyFill="1" applyBorder="1" applyAlignment="1" applyProtection="1">
      <alignment horizontal="left" vertical="top" shrinkToFit="1"/>
      <protection locked="0"/>
    </xf>
    <xf numFmtId="49" fontId="11" fillId="0" borderId="8" xfId="0" applyNumberFormat="1" applyFont="1" applyFill="1" applyBorder="1" applyAlignment="1" applyProtection="1">
      <alignment horizontal="left" vertical="top" shrinkToFit="1"/>
      <protection locked="0"/>
    </xf>
    <xf numFmtId="49" fontId="11" fillId="0" borderId="52" xfId="0" applyNumberFormat="1" applyFont="1" applyFill="1" applyBorder="1" applyAlignment="1" applyProtection="1">
      <alignment horizontal="left" vertical="top" shrinkToFit="1"/>
      <protection locked="0"/>
    </xf>
    <xf numFmtId="49" fontId="11" fillId="0" borderId="37" xfId="0" applyNumberFormat="1" applyFont="1" applyFill="1" applyBorder="1" applyAlignment="1" applyProtection="1">
      <alignment horizontal="center" vertical="center" shrinkToFit="1"/>
      <protection locked="0"/>
    </xf>
    <xf numFmtId="49" fontId="11" fillId="0" borderId="32" xfId="0" applyNumberFormat="1" applyFont="1" applyFill="1" applyBorder="1" applyAlignment="1" applyProtection="1">
      <alignment horizontal="center" vertical="center" shrinkToFit="1"/>
      <protection locked="0"/>
    </xf>
    <xf numFmtId="49" fontId="11" fillId="0" borderId="83" xfId="0" applyNumberFormat="1" applyFont="1" applyFill="1" applyBorder="1" applyAlignment="1" applyProtection="1">
      <alignment horizontal="center" vertical="center" shrinkToFit="1"/>
      <protection locked="0"/>
    </xf>
    <xf numFmtId="0" fontId="8" fillId="0" borderId="75"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55" xfId="0" applyFont="1" applyBorder="1" applyAlignment="1" applyProtection="1">
      <alignment horizontal="left" vertical="top"/>
      <protection locked="0"/>
    </xf>
    <xf numFmtId="0" fontId="8" fillId="0" borderId="86" xfId="0" applyFont="1" applyBorder="1" applyAlignment="1" applyProtection="1">
      <alignment horizontal="left" vertical="top"/>
      <protection locked="0"/>
    </xf>
    <xf numFmtId="0" fontId="8" fillId="0" borderId="32" xfId="0" applyFont="1" applyBorder="1" applyAlignment="1" applyProtection="1">
      <alignment horizontal="left" vertical="top"/>
      <protection locked="0"/>
    </xf>
    <xf numFmtId="0" fontId="8" fillId="0" borderId="83" xfId="0" applyFont="1" applyBorder="1" applyAlignment="1" applyProtection="1">
      <alignment horizontal="left" vertical="top"/>
      <protection locked="0"/>
    </xf>
    <xf numFmtId="0" fontId="11" fillId="0" borderId="9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4" xfId="0" applyFont="1" applyBorder="1" applyAlignment="1" applyProtection="1">
      <alignment horizontal="center" vertical="center" shrinkToFit="1"/>
      <protection locked="0"/>
    </xf>
    <xf numFmtId="0" fontId="15" fillId="4" borderId="100" xfId="0" applyFont="1" applyFill="1" applyBorder="1" applyAlignment="1" applyProtection="1">
      <alignment horizontal="center" vertical="center"/>
    </xf>
    <xf numFmtId="0" fontId="11" fillId="0" borderId="100"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shrinkToFit="1"/>
      <protection locked="0"/>
    </xf>
    <xf numFmtId="0" fontId="11" fillId="0" borderId="9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88"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11" fillId="0" borderId="89" xfId="0" applyFont="1" applyBorder="1" applyAlignment="1" applyProtection="1">
      <alignment horizontal="center" vertical="center" shrinkToFit="1"/>
      <protection locked="0"/>
    </xf>
    <xf numFmtId="0" fontId="11" fillId="0" borderId="90" xfId="0" applyFont="1" applyBorder="1" applyAlignment="1" applyProtection="1">
      <alignment horizontal="center" vertical="center" shrinkToFit="1"/>
      <protection locked="0"/>
    </xf>
    <xf numFmtId="49" fontId="24" fillId="0" borderId="0" xfId="0" applyNumberFormat="1" applyFont="1" applyFill="1" applyBorder="1" applyAlignment="1" applyProtection="1">
      <alignment horizontal="center" vertical="center"/>
    </xf>
    <xf numFmtId="0" fontId="15" fillId="4" borderId="100" xfId="0" applyFont="1" applyFill="1" applyBorder="1" applyAlignment="1" applyProtection="1">
      <alignment horizontal="center" vertical="center"/>
      <protection locked="0"/>
    </xf>
    <xf numFmtId="49" fontId="11" fillId="0" borderId="46" xfId="0" applyNumberFormat="1" applyFont="1" applyFill="1" applyBorder="1" applyAlignment="1" applyProtection="1">
      <alignment horizontal="center" vertical="center" wrapText="1"/>
      <protection locked="0"/>
    </xf>
    <xf numFmtId="49" fontId="11" fillId="0" borderId="45" xfId="0" applyNumberFormat="1" applyFont="1" applyFill="1" applyBorder="1" applyAlignment="1" applyProtection="1">
      <alignment horizontal="center" vertical="center" wrapText="1"/>
      <protection locked="0"/>
    </xf>
    <xf numFmtId="49" fontId="11" fillId="0" borderId="106" xfId="0" applyNumberFormat="1" applyFont="1" applyFill="1" applyBorder="1" applyAlignment="1" applyProtection="1">
      <alignment horizontal="center" vertical="center" wrapText="1"/>
      <protection locked="0"/>
    </xf>
    <xf numFmtId="49" fontId="11" fillId="0" borderId="42" xfId="0" applyNumberFormat="1" applyFont="1" applyFill="1" applyBorder="1" applyAlignment="1" applyProtection="1">
      <alignment horizontal="center" vertical="center" wrapText="1"/>
      <protection locked="0"/>
    </xf>
    <xf numFmtId="49" fontId="11" fillId="0" borderId="12" xfId="0" applyNumberFormat="1" applyFont="1" applyFill="1" applyBorder="1" applyAlignment="1" applyProtection="1">
      <alignment horizontal="center" vertical="center" wrapText="1"/>
      <protection locked="0"/>
    </xf>
    <xf numFmtId="49" fontId="11" fillId="0" borderId="96" xfId="0" applyNumberFormat="1" applyFont="1" applyFill="1" applyBorder="1" applyAlignment="1" applyProtection="1">
      <alignment horizontal="center" vertical="center" wrapText="1"/>
      <protection locked="0"/>
    </xf>
    <xf numFmtId="49" fontId="11" fillId="0" borderId="107" xfId="0" applyNumberFormat="1" applyFont="1" applyFill="1" applyBorder="1" applyAlignment="1" applyProtection="1">
      <alignment horizontal="center" vertical="center" wrapText="1"/>
      <protection locked="0"/>
    </xf>
    <xf numFmtId="49" fontId="11" fillId="0" borderId="41" xfId="0" applyNumberFormat="1" applyFont="1" applyFill="1" applyBorder="1" applyAlignment="1" applyProtection="1">
      <alignment horizontal="center" vertical="center" wrapText="1"/>
      <protection locked="0"/>
    </xf>
    <xf numFmtId="49" fontId="11" fillId="0" borderId="97" xfId="0" applyNumberFormat="1" applyFont="1" applyFill="1" applyBorder="1" applyAlignment="1" applyProtection="1">
      <alignment horizontal="center" vertical="center" wrapText="1"/>
      <protection locked="0"/>
    </xf>
    <xf numFmtId="49" fontId="11" fillId="0" borderId="108" xfId="0" applyNumberFormat="1" applyFont="1" applyFill="1" applyBorder="1" applyAlignment="1" applyProtection="1">
      <alignment horizontal="center" vertical="center" wrapText="1"/>
      <protection locked="0"/>
    </xf>
    <xf numFmtId="49" fontId="11" fillId="0" borderId="104" xfId="0" applyNumberFormat="1" applyFont="1" applyFill="1" applyBorder="1" applyAlignment="1" applyProtection="1">
      <alignment horizontal="center" vertical="center" wrapText="1"/>
      <protection locked="0"/>
    </xf>
    <xf numFmtId="49" fontId="11" fillId="0" borderId="105" xfId="0" applyNumberFormat="1" applyFont="1" applyFill="1" applyBorder="1" applyAlignment="1" applyProtection="1">
      <alignment horizontal="center" vertical="center" wrapText="1"/>
      <protection locked="0"/>
    </xf>
    <xf numFmtId="49" fontId="11" fillId="0" borderId="109" xfId="0" applyNumberFormat="1" applyFont="1" applyFill="1" applyBorder="1" applyAlignment="1" applyProtection="1">
      <alignment horizontal="center" vertical="center" wrapText="1"/>
      <protection locked="0"/>
    </xf>
    <xf numFmtId="49" fontId="11" fillId="0" borderId="102" xfId="0" applyNumberFormat="1" applyFont="1" applyFill="1" applyBorder="1" applyAlignment="1" applyProtection="1">
      <alignment horizontal="center" vertical="center" wrapText="1"/>
      <protection locked="0"/>
    </xf>
    <xf numFmtId="49" fontId="11" fillId="0" borderId="103" xfId="0" applyNumberFormat="1" applyFont="1" applyFill="1" applyBorder="1" applyAlignment="1" applyProtection="1">
      <alignment horizontal="center" vertical="center" wrapText="1"/>
      <protection locked="0"/>
    </xf>
    <xf numFmtId="177" fontId="11" fillId="0" borderId="55" xfId="0" applyNumberFormat="1" applyFont="1" applyBorder="1" applyAlignment="1" applyProtection="1">
      <alignment horizontal="center" vertical="center" shrinkToFit="1"/>
    </xf>
    <xf numFmtId="49" fontId="11" fillId="0" borderId="70" xfId="0" applyNumberFormat="1" applyFont="1" applyFill="1" applyBorder="1" applyAlignment="1" applyProtection="1">
      <alignment horizontal="center" vertical="center"/>
      <protection locked="0"/>
    </xf>
    <xf numFmtId="49" fontId="15" fillId="0" borderId="86" xfId="0" applyNumberFormat="1" applyFont="1" applyFill="1" applyBorder="1" applyAlignment="1" applyProtection="1">
      <alignment horizontal="center" vertical="center"/>
    </xf>
    <xf numFmtId="49" fontId="15" fillId="0" borderId="32" xfId="0" applyNumberFormat="1" applyFont="1" applyFill="1" applyBorder="1" applyAlignment="1" applyProtection="1">
      <alignment horizontal="center" vertical="center"/>
    </xf>
    <xf numFmtId="49" fontId="15" fillId="0" borderId="36" xfId="0" applyNumberFormat="1" applyFont="1" applyFill="1" applyBorder="1" applyAlignment="1" applyProtection="1">
      <alignment horizontal="center" vertical="center"/>
    </xf>
    <xf numFmtId="49" fontId="11" fillId="0" borderId="47"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49" xfId="0" applyNumberFormat="1" applyFont="1" applyFill="1" applyBorder="1" applyAlignment="1" applyProtection="1">
      <alignment horizontal="center" vertical="center" wrapText="1"/>
      <protection locked="0"/>
    </xf>
    <xf numFmtId="49" fontId="11" fillId="0" borderId="34" xfId="0" applyNumberFormat="1"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49" fontId="11" fillId="0" borderId="85" xfId="0" applyNumberFormat="1" applyFont="1" applyFill="1" applyBorder="1" applyAlignment="1" applyProtection="1">
      <alignment vertical="center" shrinkToFit="1"/>
      <protection locked="0"/>
    </xf>
    <xf numFmtId="49" fontId="11" fillId="0" borderId="53" xfId="0" applyNumberFormat="1" applyFont="1" applyFill="1" applyBorder="1" applyAlignment="1" applyProtection="1">
      <alignment vertical="center" shrinkToFit="1"/>
      <protection locked="0"/>
    </xf>
    <xf numFmtId="49" fontId="11" fillId="0" borderId="93" xfId="0" applyNumberFormat="1" applyFont="1" applyFill="1" applyBorder="1" applyAlignment="1" applyProtection="1">
      <alignment vertical="center" shrinkToFit="1"/>
      <protection locked="0"/>
    </xf>
    <xf numFmtId="49" fontId="11" fillId="0" borderId="79" xfId="0" applyNumberFormat="1" applyFont="1" applyFill="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89" xfId="0" applyFont="1" applyBorder="1" applyAlignment="1" applyProtection="1">
      <alignment horizontal="center" vertical="center" shrinkToFit="1"/>
    </xf>
    <xf numFmtId="0" fontId="11" fillId="0" borderId="90" xfId="0" applyFont="1" applyBorder="1" applyAlignment="1" applyProtection="1">
      <alignment horizontal="center" vertical="center" shrinkToFit="1"/>
    </xf>
    <xf numFmtId="0" fontId="11" fillId="0" borderId="4"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49" fontId="15" fillId="0" borderId="10" xfId="0" applyNumberFormat="1" applyFont="1" applyFill="1" applyBorder="1" applyAlignment="1" applyProtection="1">
      <alignment horizontal="center" vertical="center" wrapText="1"/>
    </xf>
    <xf numFmtId="49" fontId="15" fillId="0" borderId="9" xfId="0" applyNumberFormat="1" applyFont="1" applyFill="1" applyBorder="1" applyAlignment="1" applyProtection="1">
      <alignment horizontal="center" vertical="center" wrapText="1"/>
    </xf>
    <xf numFmtId="49" fontId="15" fillId="0" borderId="84" xfId="0" applyNumberFormat="1" applyFont="1" applyFill="1" applyBorder="1" applyAlignment="1" applyProtection="1">
      <alignment horizontal="center" vertical="center" wrapText="1"/>
    </xf>
    <xf numFmtId="49" fontId="15" fillId="0" borderId="33" xfId="0" applyNumberFormat="1" applyFont="1" applyFill="1" applyBorder="1" applyAlignment="1" applyProtection="1">
      <alignment horizontal="center" vertical="center" wrapText="1"/>
    </xf>
    <xf numFmtId="49" fontId="15" fillId="0" borderId="38" xfId="0" applyNumberFormat="1" applyFont="1" applyFill="1" applyBorder="1" applyAlignment="1" applyProtection="1">
      <alignment horizontal="center" vertical="center" wrapText="1"/>
    </xf>
    <xf numFmtId="49" fontId="15" fillId="0" borderId="35" xfId="0" applyNumberFormat="1"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protection locked="0"/>
    </xf>
    <xf numFmtId="0" fontId="29" fillId="6" borderId="12" xfId="0" applyFont="1" applyFill="1" applyBorder="1" applyAlignment="1">
      <alignment horizontal="left" vertical="center" wrapText="1"/>
    </xf>
    <xf numFmtId="0" fontId="29" fillId="6" borderId="40" xfId="0" applyFont="1" applyFill="1" applyBorder="1" applyAlignment="1">
      <alignment horizontal="left" vertical="center" wrapText="1"/>
    </xf>
    <xf numFmtId="0" fontId="29" fillId="6" borderId="11" xfId="0" applyFont="1" applyFill="1" applyBorder="1" applyAlignment="1">
      <alignment horizontal="left" vertical="center" wrapText="1"/>
    </xf>
    <xf numFmtId="0" fontId="29" fillId="6" borderId="0" xfId="0" applyFont="1" applyFill="1" applyBorder="1" applyAlignment="1">
      <alignment horizontal="left" vertical="center" wrapText="1"/>
    </xf>
    <xf numFmtId="0" fontId="29" fillId="6" borderId="48" xfId="0" applyFont="1" applyFill="1" applyBorder="1" applyAlignment="1">
      <alignment horizontal="left" vertical="center" wrapText="1"/>
    </xf>
    <xf numFmtId="0" fontId="29" fillId="6" borderId="49" xfId="0" applyFont="1" applyFill="1" applyBorder="1" applyAlignment="1">
      <alignment horizontal="left" vertical="center" wrapText="1"/>
    </xf>
    <xf numFmtId="0" fontId="29" fillId="6" borderId="34" xfId="0" applyFont="1" applyFill="1" applyBorder="1" applyAlignment="1">
      <alignment horizontal="left" vertical="center" wrapText="1"/>
    </xf>
    <xf numFmtId="0" fontId="29" fillId="6" borderId="50" xfId="0" applyFont="1" applyFill="1" applyBorder="1" applyAlignment="1">
      <alignment horizontal="left" vertical="center" wrapText="1"/>
    </xf>
    <xf numFmtId="0" fontId="15" fillId="0" borderId="0"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xf>
    <xf numFmtId="0" fontId="29" fillId="6" borderId="12" xfId="0" applyFont="1" applyFill="1" applyBorder="1" applyAlignment="1">
      <alignment horizontal="center" vertical="center" wrapText="1"/>
    </xf>
    <xf numFmtId="0" fontId="29" fillId="6" borderId="43" xfId="0" applyFont="1" applyFill="1" applyBorder="1" applyAlignment="1">
      <alignment horizontal="center" vertical="center" wrapText="1"/>
    </xf>
    <xf numFmtId="179" fontId="15" fillId="0" borderId="0" xfId="0" applyNumberFormat="1" applyFont="1" applyFill="1" applyBorder="1" applyAlignment="1" applyProtection="1">
      <alignment horizontal="center" vertical="center"/>
    </xf>
    <xf numFmtId="0" fontId="29" fillId="6" borderId="40"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39"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15" fillId="0" borderId="40" xfId="0" applyFont="1" applyFill="1" applyBorder="1" applyAlignment="1" applyProtection="1">
      <alignment horizontal="center" vertical="center"/>
    </xf>
    <xf numFmtId="0" fontId="15" fillId="0" borderId="47"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49"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0" fontId="15" fillId="0" borderId="1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0" fontId="15" fillId="0" borderId="41" xfId="0" applyFont="1" applyFill="1" applyBorder="1" applyAlignment="1" applyProtection="1">
      <alignment horizontal="center" vertical="center"/>
    </xf>
    <xf numFmtId="0" fontId="13" fillId="0" borderId="0" xfId="0" applyFont="1" applyFill="1" applyAlignment="1">
      <alignment horizontal="center" vertical="center"/>
    </xf>
    <xf numFmtId="0" fontId="13" fillId="0" borderId="34" xfId="0" applyFont="1" applyFill="1" applyBorder="1" applyAlignment="1">
      <alignment horizontal="center" vertical="center"/>
    </xf>
    <xf numFmtId="0" fontId="25" fillId="0" borderId="0" xfId="0" applyFont="1" applyFill="1" applyAlignment="1">
      <alignment horizontal="center" vertical="top" wrapText="1"/>
    </xf>
    <xf numFmtId="0" fontId="29" fillId="6" borderId="49" xfId="0" applyFont="1" applyFill="1" applyBorder="1" applyAlignment="1">
      <alignment horizontal="center" vertical="center" wrapText="1"/>
    </xf>
    <xf numFmtId="0" fontId="29" fillId="6" borderId="34" xfId="0" applyFont="1" applyFill="1" applyBorder="1" applyAlignment="1">
      <alignment horizontal="center" vertical="center" wrapText="1"/>
    </xf>
    <xf numFmtId="0" fontId="29" fillId="6" borderId="50" xfId="0" applyFont="1" applyFill="1" applyBorder="1" applyAlignment="1">
      <alignment horizontal="center" vertical="center" wrapText="1"/>
    </xf>
    <xf numFmtId="179" fontId="15" fillId="0" borderId="47" xfId="0" applyNumberFormat="1" applyFont="1" applyFill="1" applyBorder="1" applyAlignment="1" applyProtection="1">
      <alignment horizontal="center" vertical="center"/>
    </xf>
    <xf numFmtId="0" fontId="29" fillId="6" borderId="40" xfId="0" applyFont="1" applyFill="1" applyBorder="1" applyAlignment="1" applyProtection="1">
      <alignment horizontal="center" vertical="center" wrapText="1"/>
    </xf>
    <xf numFmtId="0" fontId="29" fillId="6" borderId="11" xfId="0" applyFont="1" applyFill="1" applyBorder="1" applyAlignment="1" applyProtection="1">
      <alignment horizontal="center" vertical="center" wrapText="1"/>
    </xf>
    <xf numFmtId="0" fontId="29" fillId="6" borderId="39" xfId="0" applyFont="1" applyFill="1" applyBorder="1" applyAlignment="1" applyProtection="1">
      <alignment horizontal="center" vertical="center" wrapText="1"/>
    </xf>
    <xf numFmtId="0" fontId="29" fillId="6" borderId="49" xfId="0" applyFont="1" applyFill="1" applyBorder="1" applyAlignment="1" applyProtection="1">
      <alignment horizontal="center" vertical="center" wrapText="1"/>
    </xf>
    <xf numFmtId="0" fontId="29" fillId="6" borderId="34" xfId="0" applyFont="1" applyFill="1" applyBorder="1" applyAlignment="1" applyProtection="1">
      <alignment horizontal="center" vertical="center" wrapText="1"/>
    </xf>
    <xf numFmtId="0" fontId="29" fillId="6" borderId="50" xfId="0" applyFont="1" applyFill="1" applyBorder="1" applyAlignment="1" applyProtection="1">
      <alignment horizontal="center" vertical="center" wrapText="1"/>
    </xf>
    <xf numFmtId="0" fontId="15" fillId="0" borderId="4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15" fillId="0" borderId="49"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48" xfId="0" applyFont="1" applyFill="1" applyBorder="1" applyAlignment="1" applyProtection="1">
      <alignment horizontal="left" vertical="center"/>
      <protection locked="0"/>
    </xf>
    <xf numFmtId="0" fontId="15" fillId="0" borderId="43"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179" fontId="15" fillId="0" borderId="43" xfId="0" applyNumberFormat="1" applyFont="1" applyFill="1" applyBorder="1" applyAlignment="1" applyProtection="1">
      <alignment horizontal="center" vertical="center"/>
    </xf>
    <xf numFmtId="179" fontId="15" fillId="0" borderId="44" xfId="0" applyNumberFormat="1" applyFont="1" applyFill="1" applyBorder="1" applyAlignment="1" applyProtection="1">
      <alignment horizontal="center" vertical="center"/>
    </xf>
    <xf numFmtId="179" fontId="15" fillId="0" borderId="13" xfId="0" applyNumberFormat="1" applyFont="1" applyFill="1" applyBorder="1" applyAlignment="1" applyProtection="1">
      <alignment horizontal="center" vertical="center"/>
    </xf>
    <xf numFmtId="0" fontId="29" fillId="6" borderId="40" xfId="0" applyFont="1" applyFill="1" applyBorder="1" applyAlignment="1">
      <alignment horizontal="left" vertical="center"/>
    </xf>
    <xf numFmtId="0" fontId="15" fillId="6" borderId="11" xfId="0" applyFont="1" applyFill="1" applyBorder="1" applyAlignment="1">
      <alignment horizontal="left" vertical="center"/>
    </xf>
    <xf numFmtId="0" fontId="15" fillId="6" borderId="39" xfId="0" applyFont="1" applyFill="1" applyBorder="1" applyAlignment="1">
      <alignment horizontal="left" vertical="center"/>
    </xf>
    <xf numFmtId="0" fontId="15" fillId="6" borderId="49" xfId="0" applyFont="1" applyFill="1" applyBorder="1" applyAlignment="1">
      <alignment horizontal="left" vertical="center"/>
    </xf>
    <xf numFmtId="0" fontId="15" fillId="6" borderId="34" xfId="0" applyFont="1" applyFill="1" applyBorder="1" applyAlignment="1">
      <alignment horizontal="left" vertical="center"/>
    </xf>
    <xf numFmtId="0" fontId="15" fillId="6" borderId="50" xfId="0" applyFont="1" applyFill="1" applyBorder="1" applyAlignment="1">
      <alignment horizontal="left" vertical="center"/>
    </xf>
    <xf numFmtId="0" fontId="11" fillId="7" borderId="40" xfId="0" applyFont="1" applyFill="1" applyBorder="1" applyAlignment="1">
      <alignment horizontal="center" vertical="center" wrapText="1"/>
    </xf>
    <xf numFmtId="0" fontId="11" fillId="7" borderId="11" xfId="0" applyFont="1" applyFill="1" applyBorder="1" applyAlignment="1">
      <alignment horizontal="center" vertical="center"/>
    </xf>
    <xf numFmtId="0" fontId="11" fillId="7" borderId="39" xfId="0" applyFont="1" applyFill="1" applyBorder="1" applyAlignment="1">
      <alignment horizontal="center" vertical="center"/>
    </xf>
    <xf numFmtId="0" fontId="11" fillId="7" borderId="47"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48"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34" xfId="0" applyFont="1" applyFill="1" applyBorder="1" applyAlignment="1">
      <alignment horizontal="center" vertical="center"/>
    </xf>
    <xf numFmtId="0" fontId="11" fillId="7" borderId="50"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50" xfId="0" applyFont="1" applyFill="1" applyBorder="1" applyAlignment="1" applyProtection="1">
      <alignment horizontal="left" vertical="center"/>
      <protection locked="0"/>
    </xf>
    <xf numFmtId="0" fontId="15" fillId="0" borderId="43" xfId="0" applyFont="1" applyFill="1" applyBorder="1" applyAlignment="1" applyProtection="1">
      <alignment horizontal="left" vertical="center"/>
      <protection locked="0"/>
    </xf>
    <xf numFmtId="0" fontId="15" fillId="0" borderId="44"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12" xfId="0" applyFont="1" applyFill="1" applyBorder="1" applyAlignment="1" applyProtection="1">
      <alignment horizontal="center" vertical="top" wrapText="1"/>
      <protection locked="0"/>
    </xf>
    <xf numFmtId="0" fontId="29" fillId="0" borderId="40"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0" fontId="29" fillId="0" borderId="39" xfId="0" applyFont="1" applyFill="1" applyBorder="1" applyAlignment="1" applyProtection="1">
      <alignment horizontal="center" vertical="center" wrapText="1"/>
      <protection locked="0"/>
    </xf>
    <xf numFmtId="0" fontId="29" fillId="0" borderId="47"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29" fillId="0" borderId="48" xfId="0" applyFont="1" applyFill="1" applyBorder="1" applyAlignment="1" applyProtection="1">
      <alignment horizontal="center" vertical="center" wrapText="1"/>
      <protection locked="0"/>
    </xf>
    <xf numFmtId="0" fontId="29" fillId="0" borderId="49" xfId="0" applyFont="1" applyFill="1" applyBorder="1" applyAlignment="1" applyProtection="1">
      <alignment horizontal="center" vertical="center" wrapText="1"/>
      <protection locked="0"/>
    </xf>
    <xf numFmtId="0" fontId="29" fillId="0" borderId="34" xfId="0" applyFont="1" applyFill="1" applyBorder="1" applyAlignment="1" applyProtection="1">
      <alignment horizontal="center" vertical="center" wrapText="1"/>
      <protection locked="0"/>
    </xf>
    <xf numFmtId="0" fontId="29" fillId="0" borderId="50" xfId="0" applyFont="1" applyFill="1" applyBorder="1" applyAlignment="1" applyProtection="1">
      <alignment horizontal="center" vertical="center" wrapText="1"/>
      <protection locked="0"/>
    </xf>
    <xf numFmtId="179" fontId="15" fillId="0" borderId="43" xfId="0" applyNumberFormat="1" applyFont="1" applyFill="1" applyBorder="1" applyAlignment="1" applyProtection="1">
      <alignment horizontal="center" vertical="center"/>
      <protection locked="0"/>
    </xf>
    <xf numFmtId="179" fontId="15" fillId="0" borderId="44" xfId="0" applyNumberFormat="1" applyFont="1" applyFill="1" applyBorder="1" applyAlignment="1" applyProtection="1">
      <alignment horizontal="center" vertical="center"/>
      <protection locked="0"/>
    </xf>
    <xf numFmtId="179" fontId="15" fillId="0" borderId="17" xfId="0" applyNumberFormat="1" applyFont="1" applyFill="1" applyBorder="1" applyAlignment="1" applyProtection="1">
      <alignment horizontal="center" vertical="center"/>
      <protection locked="0"/>
    </xf>
    <xf numFmtId="179" fontId="15" fillId="0" borderId="101" xfId="0" applyNumberFormat="1" applyFont="1" applyFill="1" applyBorder="1" applyAlignment="1" applyProtection="1">
      <alignment horizontal="center" vertical="center"/>
      <protection locked="0"/>
    </xf>
    <xf numFmtId="0" fontId="15" fillId="0" borderId="101" xfId="0" applyFont="1" applyFill="1" applyBorder="1" applyAlignment="1" applyProtection="1">
      <alignment horizontal="center" vertical="center"/>
    </xf>
    <xf numFmtId="0" fontId="29" fillId="6" borderId="44"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39" fillId="6" borderId="43" xfId="0" applyFont="1" applyFill="1" applyBorder="1" applyAlignment="1">
      <alignment horizontal="center" vertical="center" wrapText="1"/>
    </xf>
    <xf numFmtId="0" fontId="39" fillId="6" borderId="44" xfId="0" applyFont="1" applyFill="1" applyBorder="1" applyAlignment="1">
      <alignment horizontal="center" vertical="center" wrapText="1"/>
    </xf>
    <xf numFmtId="0" fontId="39" fillId="6" borderId="13"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11" xfId="0" applyFont="1" applyFill="1" applyBorder="1" applyAlignment="1" applyProtection="1">
      <alignment horizontal="center" vertical="center" wrapText="1"/>
      <protection locked="0"/>
    </xf>
    <xf numFmtId="0" fontId="15" fillId="0" borderId="34" xfId="0" applyFont="1" applyFill="1" applyBorder="1" applyAlignment="1" applyProtection="1">
      <alignment horizontal="center" vertical="center" wrapText="1"/>
      <protection locked="0"/>
    </xf>
    <xf numFmtId="0" fontId="29" fillId="0" borderId="11" xfId="0" applyFont="1" applyFill="1" applyBorder="1" applyAlignment="1">
      <alignment horizontal="center" vertical="center" wrapText="1"/>
    </xf>
    <xf numFmtId="0" fontId="29" fillId="0" borderId="34" xfId="0" applyFont="1" applyFill="1" applyBorder="1" applyAlignment="1">
      <alignment horizontal="center" vertical="center" wrapText="1"/>
    </xf>
    <xf numFmtId="182"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40" xfId="0" applyBorder="1" applyAlignment="1">
      <alignment horizontal="left" vertical="top"/>
    </xf>
    <xf numFmtId="0" fontId="0" fillId="0" borderId="11" xfId="0" applyBorder="1" applyAlignment="1">
      <alignment horizontal="left" vertical="top"/>
    </xf>
    <xf numFmtId="0" fontId="0" fillId="0" borderId="39" xfId="0" applyBorder="1" applyAlignment="1">
      <alignment horizontal="left" vertical="top"/>
    </xf>
    <xf numFmtId="0" fontId="0" fillId="0" borderId="47" xfId="0" applyBorder="1" applyAlignment="1">
      <alignment horizontal="left" vertical="top"/>
    </xf>
    <xf numFmtId="0" fontId="0" fillId="0" borderId="0"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0" fillId="0" borderId="34" xfId="0" applyBorder="1" applyAlignment="1">
      <alignment horizontal="left" vertical="top"/>
    </xf>
    <xf numFmtId="0" fontId="0" fillId="0" borderId="50" xfId="0" applyBorder="1" applyAlignment="1">
      <alignment horizontal="left" vertical="top"/>
    </xf>
    <xf numFmtId="0" fontId="0" fillId="5" borderId="12" xfId="0" applyFill="1"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3" xfId="0" applyBorder="1" applyAlignment="1">
      <alignment horizontal="left" vertical="center"/>
    </xf>
    <xf numFmtId="0" fontId="27" fillId="5" borderId="41" xfId="0" applyFont="1" applyFill="1" applyBorder="1" applyAlignment="1">
      <alignment horizontal="center" vertical="center" wrapText="1"/>
    </xf>
    <xf numFmtId="0" fontId="27" fillId="5" borderId="33" xfId="0" applyFont="1" applyFill="1" applyBorder="1" applyAlignment="1">
      <alignment horizontal="center" vertical="center" wrapText="1"/>
    </xf>
    <xf numFmtId="0" fontId="27" fillId="5" borderId="94" xfId="0" applyFont="1" applyFill="1" applyBorder="1" applyAlignment="1">
      <alignment horizontal="center" vertical="center" wrapText="1"/>
    </xf>
    <xf numFmtId="0" fontId="27" fillId="5" borderId="12" xfId="0" applyFont="1" applyFill="1" applyBorder="1" applyAlignment="1">
      <alignment horizontal="center" vertical="center"/>
    </xf>
    <xf numFmtId="0" fontId="37" fillId="5" borderId="12" xfId="0"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2" xfId="0" applyFont="1" applyFill="1" applyBorder="1" applyAlignment="1">
      <alignment horizontal="center" vertical="center" wrapText="1"/>
    </xf>
    <xf numFmtId="0" fontId="10" fillId="5" borderId="12" xfId="0" applyFont="1" applyFill="1" applyBorder="1" applyAlignment="1">
      <alignment horizontal="center" vertical="center"/>
    </xf>
    <xf numFmtId="0" fontId="41" fillId="0" borderId="0" xfId="0" applyFont="1" applyAlignment="1">
      <alignment horizontal="center" vertical="center"/>
    </xf>
    <xf numFmtId="0" fontId="9" fillId="0" borderId="0" xfId="0" applyFont="1" applyAlignment="1">
      <alignment horizontal="center" vertical="center"/>
    </xf>
    <xf numFmtId="0" fontId="12" fillId="5" borderId="12" xfId="0" applyFont="1" applyFill="1" applyBorder="1" applyAlignment="1">
      <alignment horizontal="center" vertical="center" shrinkToFit="1"/>
    </xf>
    <xf numFmtId="0" fontId="32" fillId="0" borderId="40" xfId="0" applyFont="1" applyBorder="1" applyAlignment="1">
      <alignment horizontal="left" vertical="top" wrapText="1"/>
    </xf>
    <xf numFmtId="0" fontId="14" fillId="0" borderId="11" xfId="0" applyFont="1" applyBorder="1" applyAlignment="1">
      <alignment horizontal="left" vertical="top"/>
    </xf>
    <xf numFmtId="0" fontId="14" fillId="0" borderId="39" xfId="0" applyFont="1" applyBorder="1" applyAlignment="1">
      <alignment horizontal="left" vertical="top"/>
    </xf>
    <xf numFmtId="0" fontId="14" fillId="0" borderId="47" xfId="0" applyFont="1" applyBorder="1" applyAlignment="1">
      <alignment horizontal="left" vertical="top"/>
    </xf>
    <xf numFmtId="0" fontId="14" fillId="0" borderId="0" xfId="0" applyFont="1" applyBorder="1" applyAlignment="1">
      <alignment horizontal="left" vertical="top"/>
    </xf>
    <xf numFmtId="0" fontId="14" fillId="0" borderId="48" xfId="0" applyFont="1" applyBorder="1" applyAlignment="1">
      <alignment horizontal="left" vertical="top"/>
    </xf>
    <xf numFmtId="0" fontId="14" fillId="0" borderId="49" xfId="0" applyFont="1" applyBorder="1" applyAlignment="1">
      <alignment horizontal="left" vertical="top"/>
    </xf>
    <xf numFmtId="0" fontId="14" fillId="0" borderId="34" xfId="0" applyFont="1" applyBorder="1" applyAlignment="1">
      <alignment horizontal="left" vertical="top"/>
    </xf>
    <xf numFmtId="0" fontId="14" fillId="0" borderId="50" xfId="0" applyFont="1" applyBorder="1" applyAlignment="1">
      <alignment horizontal="left" vertical="top"/>
    </xf>
    <xf numFmtId="0" fontId="9" fillId="0" borderId="47" xfId="0" applyFont="1" applyBorder="1" applyAlignment="1">
      <alignment horizontal="left" vertical="center"/>
    </xf>
    <xf numFmtId="0" fontId="9" fillId="0" borderId="0" xfId="0" applyFont="1" applyBorder="1" applyAlignment="1">
      <alignment horizontal="left" vertical="center"/>
    </xf>
    <xf numFmtId="0" fontId="9" fillId="0" borderId="48" xfId="0" applyFont="1" applyBorder="1" applyAlignment="1">
      <alignment horizontal="left" vertical="center"/>
    </xf>
    <xf numFmtId="0" fontId="27" fillId="5" borderId="41" xfId="0" applyFont="1" applyFill="1" applyBorder="1" applyAlignment="1">
      <alignment horizontal="center" vertical="center"/>
    </xf>
    <xf numFmtId="0" fontId="27" fillId="5" borderId="33" xfId="0" applyFont="1" applyFill="1" applyBorder="1" applyAlignment="1">
      <alignment horizontal="center" vertical="center"/>
    </xf>
    <xf numFmtId="0" fontId="27" fillId="5" borderId="94" xfId="0" applyFont="1" applyFill="1" applyBorder="1" applyAlignment="1">
      <alignment horizontal="center" vertical="center"/>
    </xf>
  </cellXfs>
  <cellStyles count="6">
    <cellStyle name="桁区切り 2" xfId="5"/>
    <cellStyle name="標準" xfId="0" builtinId="0"/>
    <cellStyle name="標準 2" xfId="1"/>
    <cellStyle name="標準 3" xfId="2"/>
    <cellStyle name="標準 4" xfId="3"/>
    <cellStyle name="標準 5" xfId="4"/>
  </cellStyles>
  <dxfs count="4">
    <dxf>
      <fill>
        <patternFill>
          <bgColor theme="5" tint="0.39994506668294322"/>
        </patternFill>
      </fill>
    </dxf>
    <dxf>
      <fill>
        <patternFill>
          <bgColor theme="9" tint="0.59996337778862885"/>
        </patternFill>
      </fill>
    </dxf>
    <dxf>
      <fill>
        <patternFill patternType="none">
          <bgColor auto="1"/>
        </patternFill>
      </fill>
    </dxf>
    <dxf>
      <fill>
        <patternFill>
          <bgColor theme="9" tint="0.5999633777886288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32</xdr:row>
      <xdr:rowOff>144075</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13214" y="100851"/>
          <a:ext cx="9322400" cy="7453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47</xdr:col>
      <xdr:colOff>6966</xdr:colOff>
      <xdr:row>4</xdr:row>
      <xdr:rowOff>83156</xdr:rowOff>
    </xdr:from>
    <xdr:to>
      <xdr:col>49</xdr:col>
      <xdr:colOff>97808</xdr:colOff>
      <xdr:row>5</xdr:row>
      <xdr:rowOff>107344</xdr:rowOff>
    </xdr:to>
    <xdr:sp macro="" textlink="">
      <xdr:nvSpPr>
        <xdr:cNvPr id="3" name="大かっこ 2"/>
        <xdr:cNvSpPr/>
      </xdr:nvSpPr>
      <xdr:spPr>
        <a:xfrm>
          <a:off x="5702916" y="101660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65688</xdr:colOff>
      <xdr:row>3</xdr:row>
      <xdr:rowOff>169620</xdr:rowOff>
    </xdr:from>
    <xdr:to>
      <xdr:col>58</xdr:col>
      <xdr:colOff>45209</xdr:colOff>
      <xdr:row>10</xdr:row>
      <xdr:rowOff>100505</xdr:rowOff>
    </xdr:to>
    <xdr:grpSp>
      <xdr:nvGrpSpPr>
        <xdr:cNvPr id="7" name="グループ化 6"/>
        <xdr:cNvGrpSpPr/>
      </xdr:nvGrpSpPr>
      <xdr:grpSpPr>
        <a:xfrm>
          <a:off x="6380763" y="855420"/>
          <a:ext cx="846296" cy="1264385"/>
          <a:chOff x="6169015" y="607770"/>
          <a:chExt cx="851425" cy="1264385"/>
        </a:xfrm>
      </xdr:grpSpPr>
      <xdr:sp macro="" textlink="">
        <xdr:nvSpPr>
          <xdr:cNvPr id="4" name="円/楕円 3"/>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フローチャート: 手作業 5"/>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6966</xdr:colOff>
      <xdr:row>4</xdr:row>
      <xdr:rowOff>83156</xdr:rowOff>
    </xdr:from>
    <xdr:to>
      <xdr:col>59</xdr:col>
      <xdr:colOff>97808</xdr:colOff>
      <xdr:row>5</xdr:row>
      <xdr:rowOff>107344</xdr:rowOff>
    </xdr:to>
    <xdr:sp macro="" textlink="">
      <xdr:nvSpPr>
        <xdr:cNvPr id="10" name="大かっこ 9"/>
        <xdr:cNvSpPr/>
      </xdr:nvSpPr>
      <xdr:spPr>
        <a:xfrm>
          <a:off x="5826741" y="101660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167837</xdr:colOff>
          <xdr:row>32</xdr:row>
          <xdr:rowOff>72588</xdr:rowOff>
        </xdr:from>
        <xdr:to>
          <xdr:col>5</xdr:col>
          <xdr:colOff>525517</xdr:colOff>
          <xdr:row>37</xdr:row>
          <xdr:rowOff>272613</xdr:rowOff>
        </xdr:to>
        <xdr:grpSp>
          <xdr:nvGrpSpPr>
            <xdr:cNvPr id="2" name="グループ化 1"/>
            <xdr:cNvGrpSpPr/>
          </xdr:nvGrpSpPr>
          <xdr:grpSpPr>
            <a:xfrm>
              <a:off x="4387411" y="6340040"/>
              <a:ext cx="357679" cy="1962151"/>
              <a:chOff x="3511454" y="6917444"/>
              <a:chExt cx="340589" cy="1973656"/>
            </a:xfrm>
          </xdr:grpSpPr>
          <xdr:sp macro="" textlink="">
            <xdr:nvSpPr>
              <xdr:cNvPr id="28673" name="Check Box 1" hidden="1">
                <a:extLst>
                  <a:ext uri="{63B3BB69-23CF-44E3-9099-C40C66FF867C}">
                    <a14:compatExt spid="_x0000_s28673"/>
                  </a:ext>
                </a:extLst>
              </xdr:cNvPr>
              <xdr:cNvSpPr/>
            </xdr:nvSpPr>
            <xdr:spPr bwMode="auto">
              <a:xfrm>
                <a:off x="3511454" y="6917444"/>
                <a:ext cx="3215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4" name="Check Box 2" hidden="1">
                <a:extLst>
                  <a:ext uri="{63B3BB69-23CF-44E3-9099-C40C66FF867C}">
                    <a14:compatExt spid="_x0000_s28674"/>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5" name="Check Box 3" hidden="1">
                <a:extLst>
                  <a:ext uri="{63B3BB69-23CF-44E3-9099-C40C66FF867C}">
                    <a14:compatExt spid="_x0000_s28675"/>
                  </a:ext>
                </a:extLst>
              </xdr:cNvPr>
              <xdr:cNvSpPr/>
            </xdr:nvSpPr>
            <xdr:spPr bwMode="auto">
              <a:xfrm>
                <a:off x="3520966" y="7607848"/>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6" name="Check Box 4" hidden="1">
                <a:extLst>
                  <a:ext uri="{63B3BB69-23CF-44E3-9099-C40C66FF867C}">
                    <a14:compatExt spid="_x0000_s28676"/>
                  </a:ext>
                </a:extLst>
              </xdr:cNvPr>
              <xdr:cNvSpPr/>
            </xdr:nvSpPr>
            <xdr:spPr bwMode="auto">
              <a:xfrm>
                <a:off x="3520966" y="7943523"/>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7" name="Check Box 5" hidden="1">
                <a:extLst>
                  <a:ext uri="{63B3BB69-23CF-44E3-9099-C40C66FF867C}">
                    <a14:compatExt spid="_x0000_s28677"/>
                  </a:ext>
                </a:extLst>
              </xdr:cNvPr>
              <xdr:cNvSpPr/>
            </xdr:nvSpPr>
            <xdr:spPr bwMode="auto">
              <a:xfrm>
                <a:off x="3530496" y="8317297"/>
                <a:ext cx="321547"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8" name="Check Box 6" hidden="1">
                <a:extLst>
                  <a:ext uri="{63B3BB69-23CF-44E3-9099-C40C66FF867C}">
                    <a14:compatExt spid="_x0000_s28678"/>
                  </a:ext>
                </a:extLst>
              </xdr:cNvPr>
              <xdr:cNvSpPr/>
            </xdr:nvSpPr>
            <xdr:spPr bwMode="auto">
              <a:xfrm>
                <a:off x="3520966" y="8700599"/>
                <a:ext cx="321550"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148131</xdr:colOff>
          <xdr:row>32</xdr:row>
          <xdr:rowOff>59449</xdr:rowOff>
        </xdr:from>
        <xdr:to>
          <xdr:col>6</xdr:col>
          <xdr:colOff>505811</xdr:colOff>
          <xdr:row>37</xdr:row>
          <xdr:rowOff>259474</xdr:rowOff>
        </xdr:to>
        <xdr:grpSp>
          <xdr:nvGrpSpPr>
            <xdr:cNvPr id="9" name="グループ化 8"/>
            <xdr:cNvGrpSpPr/>
          </xdr:nvGrpSpPr>
          <xdr:grpSpPr>
            <a:xfrm>
              <a:off x="4967785" y="6326901"/>
              <a:ext cx="357674" cy="1962151"/>
              <a:chOff x="3511463" y="6917444"/>
              <a:chExt cx="340582" cy="1973656"/>
            </a:xfrm>
          </xdr:grpSpPr>
          <xdr:sp macro="" textlink="">
            <xdr:nvSpPr>
              <xdr:cNvPr id="28679" name="Check Box 7" hidden="1">
                <a:extLst>
                  <a:ext uri="{63B3BB69-23CF-44E3-9099-C40C66FF867C}">
                    <a14:compatExt spid="_x0000_s28679"/>
                  </a:ext>
                </a:extLst>
              </xdr:cNvPr>
              <xdr:cNvSpPr/>
            </xdr:nvSpPr>
            <xdr:spPr bwMode="auto">
              <a:xfrm>
                <a:off x="3511463" y="6917444"/>
                <a:ext cx="3215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0" name="Check Box 8" hidden="1">
                <a:extLst>
                  <a:ext uri="{63B3BB69-23CF-44E3-9099-C40C66FF867C}">
                    <a14:compatExt spid="_x0000_s28680"/>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1" name="Check Box 9" hidden="1">
                <a:extLst>
                  <a:ext uri="{63B3BB69-23CF-44E3-9099-C40C66FF867C}">
                    <a14:compatExt spid="_x0000_s28681"/>
                  </a:ext>
                </a:extLst>
              </xdr:cNvPr>
              <xdr:cNvSpPr/>
            </xdr:nvSpPr>
            <xdr:spPr bwMode="auto">
              <a:xfrm>
                <a:off x="3520966" y="7607848"/>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2" name="Check Box 10" hidden="1">
                <a:extLst>
                  <a:ext uri="{63B3BB69-23CF-44E3-9099-C40C66FF867C}">
                    <a14:compatExt spid="_x0000_s28682"/>
                  </a:ext>
                </a:extLst>
              </xdr:cNvPr>
              <xdr:cNvSpPr/>
            </xdr:nvSpPr>
            <xdr:spPr bwMode="auto">
              <a:xfrm>
                <a:off x="3520966" y="7943523"/>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3" name="Check Box 11" hidden="1">
                <a:extLst>
                  <a:ext uri="{63B3BB69-23CF-44E3-9099-C40C66FF867C}">
                    <a14:compatExt spid="_x0000_s28683"/>
                  </a:ext>
                </a:extLst>
              </xdr:cNvPr>
              <xdr:cNvSpPr/>
            </xdr:nvSpPr>
            <xdr:spPr bwMode="auto">
              <a:xfrm>
                <a:off x="3530497" y="8317297"/>
                <a:ext cx="321548"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4" name="Check Box 12" hidden="1">
                <a:extLst>
                  <a:ext uri="{63B3BB69-23CF-44E3-9099-C40C66FF867C}">
                    <a14:compatExt spid="_x0000_s28684"/>
                  </a:ext>
                </a:extLst>
              </xdr:cNvPr>
              <xdr:cNvSpPr/>
            </xdr:nvSpPr>
            <xdr:spPr bwMode="auto">
              <a:xfrm>
                <a:off x="3520966" y="8700599"/>
                <a:ext cx="321550"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32</xdr:row>
          <xdr:rowOff>59449</xdr:rowOff>
        </xdr:from>
        <xdr:to>
          <xdr:col>7</xdr:col>
          <xdr:colOff>538655</xdr:colOff>
          <xdr:row>37</xdr:row>
          <xdr:rowOff>259474</xdr:rowOff>
        </xdr:to>
        <xdr:grpSp>
          <xdr:nvGrpSpPr>
            <xdr:cNvPr id="16" name="グループ化 15"/>
            <xdr:cNvGrpSpPr/>
          </xdr:nvGrpSpPr>
          <xdr:grpSpPr>
            <a:xfrm>
              <a:off x="5600698" y="6326901"/>
              <a:ext cx="357679" cy="1962151"/>
              <a:chOff x="3511455" y="6917444"/>
              <a:chExt cx="340588" cy="1973656"/>
            </a:xfrm>
          </xdr:grpSpPr>
          <xdr:sp macro="" textlink="">
            <xdr:nvSpPr>
              <xdr:cNvPr id="28685" name="Check Box 13" hidden="1">
                <a:extLst>
                  <a:ext uri="{63B3BB69-23CF-44E3-9099-C40C66FF867C}">
                    <a14:compatExt spid="_x0000_s28685"/>
                  </a:ext>
                </a:extLst>
              </xdr:cNvPr>
              <xdr:cNvSpPr/>
            </xdr:nvSpPr>
            <xdr:spPr bwMode="auto">
              <a:xfrm>
                <a:off x="3511455" y="6917444"/>
                <a:ext cx="3215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6" name="Check Box 14" hidden="1">
                <a:extLst>
                  <a:ext uri="{63B3BB69-23CF-44E3-9099-C40C66FF867C}">
                    <a14:compatExt spid="_x0000_s28686"/>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7" name="Check Box 15" hidden="1">
                <a:extLst>
                  <a:ext uri="{63B3BB69-23CF-44E3-9099-C40C66FF867C}">
                    <a14:compatExt spid="_x0000_s28687"/>
                  </a:ext>
                </a:extLst>
              </xdr:cNvPr>
              <xdr:cNvSpPr/>
            </xdr:nvSpPr>
            <xdr:spPr bwMode="auto">
              <a:xfrm>
                <a:off x="3520966" y="7607848"/>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8" name="Check Box 16" hidden="1">
                <a:extLst>
                  <a:ext uri="{63B3BB69-23CF-44E3-9099-C40C66FF867C}">
                    <a14:compatExt spid="_x0000_s28688"/>
                  </a:ext>
                </a:extLst>
              </xdr:cNvPr>
              <xdr:cNvSpPr/>
            </xdr:nvSpPr>
            <xdr:spPr bwMode="auto">
              <a:xfrm>
                <a:off x="3520966" y="7943523"/>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9" name="Check Box 17" hidden="1">
                <a:extLst>
                  <a:ext uri="{63B3BB69-23CF-44E3-9099-C40C66FF867C}">
                    <a14:compatExt spid="_x0000_s28689"/>
                  </a:ext>
                </a:extLst>
              </xdr:cNvPr>
              <xdr:cNvSpPr/>
            </xdr:nvSpPr>
            <xdr:spPr bwMode="auto">
              <a:xfrm>
                <a:off x="3530496" y="8317297"/>
                <a:ext cx="321547"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90" name="Check Box 18" hidden="1">
                <a:extLst>
                  <a:ext uri="{63B3BB69-23CF-44E3-9099-C40C66FF867C}">
                    <a14:compatExt spid="_x0000_s28690"/>
                  </a:ext>
                </a:extLst>
              </xdr:cNvPr>
              <xdr:cNvSpPr/>
            </xdr:nvSpPr>
            <xdr:spPr bwMode="auto">
              <a:xfrm>
                <a:off x="3520966" y="8700599"/>
                <a:ext cx="321550"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342978</xdr:colOff>
      <xdr:row>39</xdr:row>
      <xdr:rowOff>40021</xdr:rowOff>
    </xdr:from>
    <xdr:to>
      <xdr:col>9</xdr:col>
      <xdr:colOff>907674</xdr:colOff>
      <xdr:row>41</xdr:row>
      <xdr:rowOff>0</xdr:rowOff>
    </xdr:to>
    <xdr:sp macro="" textlink="">
      <xdr:nvSpPr>
        <xdr:cNvPr id="23" name="テキスト ボックス 22"/>
        <xdr:cNvSpPr txBox="1"/>
      </xdr:nvSpPr>
      <xdr:spPr>
        <a:xfrm>
          <a:off x="3600528" y="8745871"/>
          <a:ext cx="3927021" cy="1264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・調整済（協定書又は同意書を締結している状態）</a:t>
          </a:r>
        </a:p>
        <a:p>
          <a:r>
            <a:rPr kumimoji="1" lang="ja-JP" altLang="en-US" sz="1100"/>
            <a:t>・調整中（連携条件など具体的な内容について調整を行っている状態）</a:t>
          </a:r>
        </a:p>
        <a:p>
          <a:r>
            <a:rPr kumimoji="1" lang="ja-JP" altLang="en-US" sz="1100"/>
            <a:t>・今後調整（具体的な調整ができていない状態（挨拶程度））</a:t>
          </a:r>
        </a:p>
        <a:p>
          <a:r>
            <a:rPr kumimoji="1" lang="ja-JP" altLang="en-US" sz="1100"/>
            <a:t>・未実施（希望する園に対して挨拶を今後行う状態）</a:t>
          </a:r>
        </a:p>
      </xdr:txBody>
    </xdr:sp>
    <xdr:clientData/>
  </xdr:twoCellAnchor>
  <xdr:twoCellAnchor editAs="absolute">
    <xdr:from>
      <xdr:col>2</xdr:col>
      <xdr:colOff>296883</xdr:colOff>
      <xdr:row>39</xdr:row>
      <xdr:rowOff>153763</xdr:rowOff>
    </xdr:from>
    <xdr:to>
      <xdr:col>4</xdr:col>
      <xdr:colOff>34018</xdr:colOff>
      <xdr:row>40</xdr:row>
      <xdr:rowOff>683082</xdr:rowOff>
    </xdr:to>
    <xdr:sp macro="" textlink="">
      <xdr:nvSpPr>
        <xdr:cNvPr id="24" name="テキスト ボックス 23"/>
        <xdr:cNvSpPr txBox="1"/>
      </xdr:nvSpPr>
      <xdr:spPr>
        <a:xfrm>
          <a:off x="1106508" y="8869138"/>
          <a:ext cx="2185060" cy="86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★進捗状況ステータス</a:t>
          </a:r>
          <a:endParaRPr kumimoji="1" lang="en-US" altLang="ja-JP" sz="1100"/>
        </a:p>
        <a:p>
          <a:r>
            <a:rPr kumimoji="1" lang="ja-JP" altLang="en-US" sz="1000"/>
            <a:t>（次の中から選択してください）</a:t>
          </a:r>
        </a:p>
      </xdr:txBody>
    </xdr:sp>
    <xdr:clientData/>
  </xdr:twoCellAnchor>
  <xdr:twoCellAnchor>
    <xdr:from>
      <xdr:col>4</xdr:col>
      <xdr:colOff>85724</xdr:colOff>
      <xdr:row>39</xdr:row>
      <xdr:rowOff>190499</xdr:rowOff>
    </xdr:from>
    <xdr:to>
      <xdr:col>4</xdr:col>
      <xdr:colOff>299357</xdr:colOff>
      <xdr:row>40</xdr:row>
      <xdr:rowOff>673553</xdr:rowOff>
    </xdr:to>
    <xdr:sp macro="" textlink="">
      <xdr:nvSpPr>
        <xdr:cNvPr id="25" name="左中かっこ 24"/>
        <xdr:cNvSpPr/>
      </xdr:nvSpPr>
      <xdr:spPr>
        <a:xfrm>
          <a:off x="3343274" y="8896349"/>
          <a:ext cx="213633" cy="81642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5.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Y30"/>
  <sheetViews>
    <sheetView showGridLines="0" tabSelected="1" view="pageBreakPreview" zoomScale="85" zoomScaleNormal="70" zoomScaleSheetLayoutView="85" zoomScalePageLayoutView="70" workbookViewId="0">
      <selection sqref="A1:M15"/>
    </sheetView>
  </sheetViews>
  <sheetFormatPr defaultRowHeight="21" customHeight="1"/>
  <cols>
    <col min="1" max="16384" width="9" style="158"/>
  </cols>
  <sheetData>
    <row r="2" spans="1:25" ht="21" customHeight="1">
      <c r="A2" s="158" t="s">
        <v>154</v>
      </c>
    </row>
    <row r="3" spans="1:25" ht="21" customHeight="1">
      <c r="A3" s="157"/>
      <c r="B3" s="157"/>
      <c r="C3" s="157"/>
      <c r="D3" s="157"/>
      <c r="E3" s="157"/>
      <c r="F3" s="157"/>
      <c r="G3" s="157"/>
      <c r="H3" s="157"/>
      <c r="I3" s="157"/>
      <c r="J3" s="157"/>
      <c r="K3" s="157"/>
      <c r="L3" s="157"/>
      <c r="M3" s="157"/>
      <c r="N3" s="157"/>
      <c r="O3" s="157"/>
      <c r="P3" s="157"/>
      <c r="Q3" s="157"/>
      <c r="R3" s="157"/>
      <c r="S3" s="157"/>
      <c r="T3" s="157"/>
      <c r="U3" s="157"/>
      <c r="V3" s="157"/>
      <c r="W3" s="157"/>
      <c r="X3" s="157"/>
      <c r="Y3" s="157"/>
    </row>
    <row r="4" spans="1:25" ht="21" customHeight="1">
      <c r="A4" s="157"/>
      <c r="B4" s="157" t="s">
        <v>146</v>
      </c>
      <c r="C4" s="157"/>
      <c r="D4" s="157"/>
      <c r="E4" s="157"/>
      <c r="F4" s="157"/>
      <c r="G4" s="157"/>
      <c r="H4" s="157"/>
      <c r="I4" s="157"/>
      <c r="J4" s="157"/>
      <c r="K4" s="157"/>
      <c r="L4" s="157"/>
      <c r="M4" s="157"/>
      <c r="N4" s="157"/>
      <c r="O4" s="157"/>
      <c r="P4" s="157"/>
      <c r="Q4" s="157"/>
      <c r="R4" s="157"/>
      <c r="S4" s="157"/>
      <c r="T4" s="157"/>
      <c r="U4" s="157"/>
      <c r="V4" s="157"/>
      <c r="W4" s="157"/>
      <c r="X4" s="157"/>
      <c r="Y4" s="157"/>
    </row>
    <row r="5" spans="1:25" ht="21" customHeight="1">
      <c r="A5" s="157"/>
      <c r="B5" s="159" t="s">
        <v>147</v>
      </c>
      <c r="C5" s="157"/>
      <c r="D5" s="157"/>
      <c r="E5" s="157"/>
      <c r="F5" s="157"/>
      <c r="G5" s="157"/>
      <c r="H5" s="157"/>
      <c r="I5" s="157"/>
      <c r="J5" s="157"/>
      <c r="K5" s="157"/>
      <c r="L5" s="157"/>
      <c r="M5" s="157"/>
      <c r="N5" s="157"/>
      <c r="O5" s="157"/>
      <c r="P5" s="157"/>
      <c r="Q5" s="157"/>
      <c r="R5" s="157"/>
      <c r="S5" s="157"/>
      <c r="T5" s="157"/>
      <c r="U5" s="157"/>
      <c r="V5" s="157"/>
      <c r="W5" s="157"/>
      <c r="X5" s="157"/>
      <c r="Y5" s="157"/>
    </row>
    <row r="6" spans="1:25" ht="21" customHeight="1">
      <c r="A6" s="157"/>
      <c r="C6" s="157"/>
      <c r="D6" s="157"/>
      <c r="E6" s="157"/>
      <c r="F6" s="157"/>
      <c r="G6" s="157"/>
      <c r="H6" s="157"/>
      <c r="I6" s="157"/>
      <c r="J6" s="157"/>
      <c r="K6" s="157"/>
      <c r="L6" s="157"/>
      <c r="M6" s="157"/>
      <c r="N6" s="157"/>
      <c r="O6" s="157"/>
      <c r="P6" s="157"/>
      <c r="Q6" s="157"/>
      <c r="R6" s="157"/>
      <c r="S6" s="157"/>
      <c r="T6" s="157"/>
      <c r="U6" s="157"/>
      <c r="V6" s="157"/>
      <c r="W6" s="157"/>
      <c r="X6" s="157"/>
      <c r="Y6" s="157"/>
    </row>
    <row r="7" spans="1:25" ht="21" customHeight="1">
      <c r="A7" s="157"/>
      <c r="B7" s="158" t="s">
        <v>148</v>
      </c>
      <c r="C7" s="157"/>
      <c r="D7" s="157"/>
      <c r="E7" s="157"/>
      <c r="F7" s="157"/>
      <c r="G7" s="157"/>
      <c r="H7" s="157"/>
      <c r="I7" s="157"/>
      <c r="J7" s="157"/>
      <c r="K7" s="157"/>
      <c r="L7" s="157"/>
      <c r="M7" s="157"/>
      <c r="N7" s="157"/>
      <c r="O7" s="157"/>
      <c r="P7" s="157"/>
      <c r="Q7" s="157"/>
      <c r="R7" s="157"/>
      <c r="S7" s="157"/>
      <c r="T7" s="157"/>
      <c r="U7" s="157"/>
      <c r="V7" s="157"/>
      <c r="W7" s="157"/>
      <c r="X7" s="157"/>
      <c r="Y7" s="157"/>
    </row>
    <row r="8" spans="1:25" ht="21" customHeight="1">
      <c r="A8" s="157"/>
      <c r="B8" s="158" t="s">
        <v>149</v>
      </c>
      <c r="C8" s="157"/>
      <c r="D8" s="157"/>
      <c r="E8" s="157"/>
      <c r="F8" s="157"/>
      <c r="G8" s="157"/>
      <c r="H8" s="157"/>
      <c r="I8" s="157"/>
      <c r="J8" s="157"/>
      <c r="K8" s="157"/>
      <c r="L8" s="157"/>
      <c r="M8" s="157"/>
      <c r="N8" s="157"/>
      <c r="O8" s="157"/>
      <c r="P8" s="157"/>
      <c r="Q8" s="157"/>
      <c r="R8" s="157"/>
      <c r="S8" s="157"/>
      <c r="T8" s="157"/>
      <c r="U8" s="157"/>
      <c r="V8" s="157"/>
      <c r="W8" s="157"/>
      <c r="X8" s="157"/>
      <c r="Y8" s="157"/>
    </row>
    <row r="9" spans="1:25" ht="21" customHeight="1">
      <c r="A9" s="157"/>
      <c r="B9" s="157"/>
      <c r="C9" s="157"/>
      <c r="D9" s="157"/>
      <c r="E9" s="157"/>
      <c r="F9" s="157"/>
      <c r="G9" s="157"/>
      <c r="H9" s="157"/>
      <c r="I9" s="157"/>
      <c r="J9" s="157"/>
      <c r="K9" s="157"/>
      <c r="L9" s="157"/>
      <c r="M9" s="157"/>
      <c r="N9" s="157"/>
      <c r="O9" s="157"/>
      <c r="P9" s="157"/>
      <c r="Q9" s="157"/>
      <c r="R9" s="157"/>
      <c r="S9" s="157"/>
      <c r="T9" s="157"/>
      <c r="U9" s="157"/>
      <c r="V9" s="157"/>
      <c r="W9" s="157"/>
      <c r="X9" s="157"/>
      <c r="Y9" s="157"/>
    </row>
    <row r="10" spans="1:25" ht="21" customHeight="1">
      <c r="A10" s="157"/>
      <c r="B10" s="157" t="s">
        <v>150</v>
      </c>
      <c r="C10" s="157"/>
      <c r="D10" s="157"/>
      <c r="E10" s="157"/>
      <c r="F10" s="157"/>
      <c r="G10" s="157"/>
      <c r="H10" s="157"/>
      <c r="I10" s="157"/>
      <c r="J10" s="157"/>
      <c r="K10" s="157"/>
      <c r="L10" s="157"/>
      <c r="M10" s="157"/>
      <c r="N10" s="157"/>
      <c r="O10" s="157"/>
      <c r="P10" s="157"/>
      <c r="Q10" s="157"/>
      <c r="R10" s="157"/>
      <c r="S10" s="157"/>
      <c r="T10" s="157"/>
      <c r="U10" s="157"/>
      <c r="V10" s="157"/>
      <c r="W10" s="157"/>
      <c r="X10" s="157"/>
      <c r="Y10" s="157"/>
    </row>
    <row r="11" spans="1:25" ht="21" customHeight="1">
      <c r="A11" s="157"/>
      <c r="B11" s="157" t="s">
        <v>151</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row>
    <row r="12" spans="1:25" ht="21" customHeight="1">
      <c r="A12" s="157"/>
      <c r="B12" s="157" t="s">
        <v>152</v>
      </c>
      <c r="C12" s="157"/>
      <c r="D12" s="157"/>
      <c r="E12" s="157"/>
      <c r="F12" s="157"/>
      <c r="G12" s="157"/>
      <c r="H12" s="157"/>
      <c r="I12" s="157"/>
      <c r="J12" s="157"/>
      <c r="K12" s="157"/>
      <c r="L12" s="157"/>
      <c r="M12" s="157"/>
      <c r="N12" s="157"/>
      <c r="O12" s="157"/>
      <c r="P12" s="157"/>
      <c r="Q12" s="157"/>
      <c r="R12" s="157"/>
      <c r="S12" s="157"/>
      <c r="T12" s="157"/>
      <c r="U12" s="157"/>
      <c r="V12" s="157"/>
      <c r="W12" s="157"/>
      <c r="X12" s="157"/>
      <c r="Y12" s="157"/>
    </row>
    <row r="13" spans="1:25" ht="21" customHeight="1">
      <c r="A13" s="157"/>
      <c r="B13" s="157"/>
      <c r="C13" s="157"/>
      <c r="D13" s="157"/>
      <c r="E13" s="157" t="s">
        <v>153</v>
      </c>
      <c r="F13" s="157"/>
      <c r="G13" s="157"/>
      <c r="H13" s="157"/>
      <c r="I13" s="157"/>
      <c r="J13" s="157"/>
      <c r="K13" s="157"/>
      <c r="L13" s="157"/>
      <c r="M13" s="157"/>
      <c r="N13" s="157"/>
      <c r="O13" s="157"/>
      <c r="P13" s="157"/>
      <c r="Q13" s="157"/>
      <c r="R13" s="157"/>
      <c r="S13" s="157"/>
      <c r="T13" s="157"/>
      <c r="U13" s="157"/>
      <c r="V13" s="157"/>
      <c r="W13" s="157"/>
      <c r="X13" s="157"/>
      <c r="Y13" s="157"/>
    </row>
    <row r="14" spans="1:25" ht="21" customHeight="1">
      <c r="A14" s="157"/>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row>
    <row r="15" spans="1:25" ht="21" customHeight="1">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row>
    <row r="16" spans="1:25" ht="21" customHeight="1">
      <c r="N16" s="157"/>
      <c r="O16" s="157"/>
      <c r="P16" s="157"/>
      <c r="Q16" s="157"/>
      <c r="R16" s="157"/>
      <c r="S16" s="157"/>
      <c r="T16" s="157"/>
      <c r="U16" s="157"/>
      <c r="V16" s="157"/>
      <c r="W16" s="157"/>
      <c r="X16" s="157"/>
      <c r="Y16" s="157"/>
    </row>
    <row r="17" spans="14:25" ht="21" customHeight="1">
      <c r="N17" s="157"/>
      <c r="O17" s="157"/>
      <c r="P17" s="157"/>
      <c r="Q17" s="157"/>
      <c r="R17" s="157"/>
      <c r="S17" s="157"/>
      <c r="T17" s="157"/>
      <c r="U17" s="157"/>
      <c r="V17" s="157"/>
      <c r="W17" s="157"/>
      <c r="X17" s="157"/>
      <c r="Y17" s="157"/>
    </row>
    <row r="18" spans="14:25" ht="21" customHeight="1">
      <c r="N18" s="157"/>
      <c r="O18" s="157"/>
      <c r="P18" s="157"/>
      <c r="Q18" s="157"/>
      <c r="R18" s="157"/>
      <c r="S18" s="157"/>
      <c r="T18" s="157"/>
      <c r="U18" s="157"/>
      <c r="V18" s="157"/>
      <c r="W18" s="157"/>
      <c r="X18" s="157"/>
      <c r="Y18" s="157"/>
    </row>
    <row r="19" spans="14:25" ht="21" customHeight="1">
      <c r="N19" s="157"/>
      <c r="O19" s="157"/>
      <c r="P19" s="157"/>
      <c r="Q19" s="157"/>
      <c r="R19" s="157"/>
      <c r="S19" s="157"/>
      <c r="T19" s="157"/>
      <c r="U19" s="157"/>
      <c r="V19" s="157"/>
      <c r="W19" s="157"/>
      <c r="X19" s="157"/>
      <c r="Y19" s="157"/>
    </row>
    <row r="20" spans="14:25" ht="21" customHeight="1">
      <c r="N20" s="157"/>
      <c r="O20" s="157"/>
      <c r="P20" s="157"/>
      <c r="Q20" s="157"/>
      <c r="R20" s="157"/>
      <c r="S20" s="157"/>
      <c r="T20" s="157"/>
      <c r="U20" s="157"/>
      <c r="V20" s="157"/>
      <c r="W20" s="157"/>
      <c r="X20" s="157"/>
      <c r="Y20" s="157"/>
    </row>
    <row r="21" spans="14:25" ht="21" customHeight="1">
      <c r="N21" s="157"/>
      <c r="O21" s="157"/>
      <c r="P21" s="157"/>
      <c r="Q21" s="157"/>
      <c r="R21" s="157"/>
      <c r="S21" s="157"/>
      <c r="T21" s="157"/>
      <c r="U21" s="157"/>
      <c r="V21" s="157"/>
      <c r="W21" s="157"/>
      <c r="X21" s="157"/>
      <c r="Y21" s="157"/>
    </row>
    <row r="30" spans="14:25" ht="21" customHeight="1">
      <c r="O30" s="160"/>
    </row>
  </sheetData>
  <sheetProtection sheet="1" objects="1" scenarios="1" formatCells="0" selectLockedCells="1" selectUn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110"/>
  <sheetViews>
    <sheetView view="pageBreakPreview" zoomScale="80" zoomScaleNormal="100" zoomScaleSheetLayoutView="80" workbookViewId="0">
      <selection activeCell="L14" sqref="L14"/>
    </sheetView>
  </sheetViews>
  <sheetFormatPr defaultRowHeight="12"/>
  <cols>
    <col min="1" max="1" width="9" style="20" customWidth="1"/>
    <col min="2" max="2" width="13.375" style="20" customWidth="1"/>
    <col min="3" max="3" width="11.75" style="20" customWidth="1"/>
    <col min="4" max="4" width="3.75" style="20" customWidth="1"/>
    <col min="5" max="5" width="1" style="20" customWidth="1"/>
    <col min="6" max="6" width="3.75" style="20" customWidth="1"/>
    <col min="7" max="7" width="1" style="20" customWidth="1"/>
    <col min="8" max="8" width="3.75" style="20" customWidth="1"/>
    <col min="9" max="9" width="1" style="20" customWidth="1"/>
    <col min="10" max="10" width="3.75" style="20" customWidth="1"/>
    <col min="11" max="11" width="5.5" style="21" customWidth="1"/>
    <col min="12" max="12" width="31.375" style="20" customWidth="1"/>
    <col min="13" max="16384" width="9" style="20"/>
  </cols>
  <sheetData>
    <row r="1" spans="1:12" ht="19.5" customHeight="1">
      <c r="A1" s="34" t="s">
        <v>28</v>
      </c>
      <c r="L1" s="22"/>
    </row>
    <row r="2" spans="1:12" ht="13.5" customHeight="1"/>
    <row r="3" spans="1:12" ht="17.25" customHeight="1">
      <c r="A3" s="177"/>
      <c r="B3" s="177"/>
      <c r="C3" s="177"/>
      <c r="D3" s="177"/>
      <c r="E3" s="177"/>
      <c r="F3" s="177"/>
      <c r="G3" s="177"/>
      <c r="H3" s="177"/>
      <c r="I3" s="177"/>
      <c r="J3" s="177"/>
      <c r="K3" s="177"/>
      <c r="L3" s="177"/>
    </row>
    <row r="4" spans="1:12" ht="18" customHeight="1"/>
    <row r="5" spans="1:12" s="21" customFormat="1" ht="18" customHeight="1">
      <c r="A5" s="178" t="s">
        <v>159</v>
      </c>
      <c r="B5" s="178"/>
      <c r="C5" s="178"/>
      <c r="D5" s="178"/>
      <c r="E5" s="178"/>
      <c r="F5" s="178"/>
      <c r="G5" s="178"/>
      <c r="H5" s="178"/>
      <c r="I5" s="178"/>
      <c r="J5" s="178"/>
      <c r="K5" s="178"/>
      <c r="L5" s="178"/>
    </row>
    <row r="6" spans="1:12" ht="18" customHeight="1"/>
    <row r="7" spans="1:12" ht="18" customHeight="1">
      <c r="A7" s="165"/>
      <c r="B7" s="165"/>
      <c r="C7" s="165"/>
      <c r="D7" s="166"/>
      <c r="E7" s="167"/>
      <c r="F7" s="168"/>
      <c r="G7" s="167"/>
      <c r="H7" s="168"/>
      <c r="I7" s="167"/>
      <c r="J7" s="168"/>
      <c r="K7" s="169"/>
      <c r="L7" s="165"/>
    </row>
    <row r="8" spans="1:12" ht="18" customHeight="1"/>
    <row r="9" spans="1:12" ht="18" customHeight="1"/>
    <row r="10" spans="1:12" ht="18" customHeight="1">
      <c r="A10" s="165"/>
      <c r="B10" s="165"/>
      <c r="C10" s="165"/>
      <c r="D10" s="166"/>
      <c r="E10" s="167"/>
      <c r="F10" s="168"/>
      <c r="G10" s="167"/>
      <c r="H10" s="168"/>
      <c r="I10" s="167"/>
      <c r="J10" s="168"/>
      <c r="K10" s="169"/>
      <c r="L10" s="23" t="s">
        <v>160</v>
      </c>
    </row>
    <row r="11" spans="1:12" ht="18" customHeight="1">
      <c r="A11" s="165"/>
      <c r="B11" s="165"/>
      <c r="C11" s="165"/>
      <c r="D11" s="166"/>
      <c r="E11" s="167"/>
      <c r="F11" s="168"/>
      <c r="G11" s="167"/>
      <c r="H11" s="168"/>
      <c r="I11" s="167"/>
      <c r="J11" s="168"/>
      <c r="K11" s="169"/>
      <c r="L11" s="165"/>
    </row>
    <row r="12" spans="1:12" ht="18" customHeight="1" thickBot="1">
      <c r="A12" s="165"/>
      <c r="B12" s="165"/>
      <c r="C12" s="165"/>
      <c r="D12" s="166"/>
      <c r="E12" s="167"/>
      <c r="F12" s="168"/>
      <c r="G12" s="167"/>
      <c r="H12" s="168"/>
      <c r="I12" s="167"/>
      <c r="J12" s="168"/>
      <c r="K12" s="169"/>
      <c r="L12" s="165"/>
    </row>
    <row r="13" spans="1:12" ht="18" customHeight="1" thickBot="1">
      <c r="A13" s="179" t="s">
        <v>11</v>
      </c>
      <c r="B13" s="180"/>
      <c r="C13" s="24" t="s">
        <v>164</v>
      </c>
      <c r="D13" s="184" t="s">
        <v>10</v>
      </c>
      <c r="E13" s="184"/>
      <c r="F13" s="184"/>
      <c r="G13" s="184"/>
      <c r="H13" s="184"/>
      <c r="I13" s="184"/>
      <c r="J13" s="185"/>
      <c r="K13" s="25" t="s">
        <v>9</v>
      </c>
      <c r="L13" s="26" t="s">
        <v>8</v>
      </c>
    </row>
    <row r="14" spans="1:12" ht="18" customHeight="1" thickTop="1" thickBot="1">
      <c r="A14" s="181"/>
      <c r="B14" s="182"/>
      <c r="C14" s="170"/>
      <c r="D14" s="171"/>
      <c r="E14" s="172"/>
      <c r="F14" s="173"/>
      <c r="G14" s="172"/>
      <c r="H14" s="173"/>
      <c r="I14" s="172"/>
      <c r="J14" s="174"/>
      <c r="K14" s="175"/>
      <c r="L14" s="176"/>
    </row>
    <row r="15" spans="1:12" ht="18" customHeight="1">
      <c r="A15" s="165"/>
      <c r="B15" s="165"/>
      <c r="C15" s="165"/>
      <c r="D15" s="166"/>
      <c r="E15" s="167"/>
      <c r="F15" s="168"/>
      <c r="G15" s="167"/>
      <c r="H15" s="168"/>
      <c r="I15" s="167"/>
      <c r="J15" s="168"/>
      <c r="K15" s="169"/>
      <c r="L15" s="165" t="s">
        <v>7</v>
      </c>
    </row>
    <row r="16" spans="1:12" ht="18" customHeight="1">
      <c r="A16" s="165"/>
      <c r="B16" s="165"/>
      <c r="C16" s="165"/>
      <c r="D16" s="166"/>
      <c r="E16" s="167"/>
      <c r="F16" s="168"/>
      <c r="G16" s="167"/>
      <c r="H16" s="168"/>
      <c r="I16" s="167"/>
      <c r="J16" s="168"/>
      <c r="K16" s="169"/>
      <c r="L16" s="165"/>
    </row>
    <row r="17" spans="1:12" ht="18" customHeight="1">
      <c r="A17" s="165"/>
      <c r="B17" s="165"/>
      <c r="C17" s="165"/>
      <c r="D17" s="166"/>
      <c r="E17" s="167"/>
      <c r="F17" s="168"/>
      <c r="G17" s="167"/>
      <c r="H17" s="168"/>
      <c r="I17" s="167"/>
      <c r="J17" s="168"/>
      <c r="K17" s="169"/>
      <c r="L17" s="165"/>
    </row>
    <row r="18" spans="1:12" ht="18" customHeight="1">
      <c r="A18" s="165"/>
      <c r="B18" s="165"/>
      <c r="C18" s="165"/>
      <c r="D18" s="166"/>
      <c r="E18" s="167"/>
      <c r="F18" s="168"/>
      <c r="G18" s="167"/>
      <c r="H18" s="168"/>
      <c r="I18" s="167"/>
      <c r="J18" s="168"/>
      <c r="K18" s="169"/>
      <c r="L18" s="165"/>
    </row>
    <row r="19" spans="1:12" ht="18" customHeight="1">
      <c r="A19" s="165"/>
      <c r="B19" s="165"/>
      <c r="C19" s="165"/>
      <c r="D19" s="166"/>
      <c r="E19" s="167"/>
      <c r="F19" s="168"/>
      <c r="G19" s="167"/>
      <c r="H19" s="168"/>
      <c r="I19" s="167"/>
      <c r="J19" s="168"/>
      <c r="K19" s="169"/>
      <c r="L19" s="165" t="s">
        <v>7</v>
      </c>
    </row>
    <row r="20" spans="1:12" ht="18" customHeight="1">
      <c r="A20" s="165"/>
      <c r="B20" s="165"/>
      <c r="C20" s="165"/>
      <c r="D20" s="166"/>
      <c r="E20" s="167"/>
      <c r="F20" s="168"/>
      <c r="G20" s="167"/>
      <c r="H20" s="168"/>
      <c r="I20" s="167"/>
      <c r="J20" s="168"/>
      <c r="K20" s="169"/>
      <c r="L20" s="165" t="s">
        <v>7</v>
      </c>
    </row>
    <row r="21" spans="1:12" ht="18" customHeight="1">
      <c r="A21" s="165"/>
      <c r="B21" s="165"/>
      <c r="C21" s="165"/>
      <c r="D21" s="166"/>
      <c r="E21" s="167"/>
      <c r="F21" s="168"/>
      <c r="G21" s="167"/>
      <c r="H21" s="168"/>
      <c r="I21" s="167"/>
      <c r="J21" s="168"/>
      <c r="K21" s="169"/>
      <c r="L21" s="165"/>
    </row>
    <row r="22" spans="1:12" ht="18" customHeight="1">
      <c r="A22" s="165"/>
      <c r="B22" s="165"/>
      <c r="C22" s="165"/>
      <c r="D22" s="166"/>
      <c r="E22" s="167"/>
      <c r="F22" s="168"/>
      <c r="G22" s="167"/>
      <c r="H22" s="168"/>
      <c r="I22" s="167"/>
      <c r="J22" s="168"/>
      <c r="K22" s="169"/>
      <c r="L22" s="165" t="s">
        <v>7</v>
      </c>
    </row>
    <row r="23" spans="1:12" ht="18" customHeight="1">
      <c r="A23" s="27"/>
      <c r="B23" s="27"/>
      <c r="C23" s="27"/>
      <c r="D23" s="28"/>
      <c r="E23" s="29"/>
      <c r="F23" s="29"/>
      <c r="G23" s="29"/>
      <c r="H23" s="29"/>
      <c r="I23" s="29"/>
      <c r="J23" s="29"/>
      <c r="K23" s="30"/>
      <c r="L23" s="27"/>
    </row>
    <row r="24" spans="1:12" ht="18" customHeight="1">
      <c r="A24" s="186" t="s">
        <v>161</v>
      </c>
      <c r="B24" s="187"/>
      <c r="C24" s="187"/>
      <c r="D24" s="187"/>
      <c r="E24" s="187"/>
      <c r="F24" s="187"/>
      <c r="G24" s="187"/>
      <c r="H24" s="187"/>
      <c r="I24" s="187"/>
      <c r="J24" s="187"/>
      <c r="K24" s="187"/>
      <c r="L24" s="187"/>
    </row>
    <row r="25" spans="1:12" ht="18" customHeight="1">
      <c r="A25" s="187"/>
      <c r="B25" s="187"/>
      <c r="C25" s="187"/>
      <c r="D25" s="187"/>
      <c r="E25" s="187"/>
      <c r="F25" s="187"/>
      <c r="G25" s="187"/>
      <c r="H25" s="187"/>
      <c r="I25" s="187"/>
      <c r="J25" s="187"/>
      <c r="K25" s="187"/>
      <c r="L25" s="187"/>
    </row>
    <row r="26" spans="1:12" ht="18" customHeight="1">
      <c r="A26" s="187"/>
      <c r="B26" s="187"/>
      <c r="C26" s="187"/>
      <c r="D26" s="187"/>
      <c r="E26" s="187"/>
      <c r="F26" s="187"/>
      <c r="G26" s="187"/>
      <c r="H26" s="187"/>
      <c r="I26" s="187"/>
      <c r="J26" s="187"/>
      <c r="K26" s="187"/>
      <c r="L26" s="187"/>
    </row>
    <row r="27" spans="1:12" ht="18" customHeight="1">
      <c r="A27" s="187"/>
      <c r="B27" s="187"/>
      <c r="C27" s="187"/>
      <c r="D27" s="187"/>
      <c r="E27" s="187"/>
      <c r="F27" s="187"/>
      <c r="G27" s="187"/>
      <c r="H27" s="187"/>
      <c r="I27" s="187"/>
      <c r="J27" s="187"/>
      <c r="K27" s="187"/>
      <c r="L27" s="187"/>
    </row>
    <row r="28" spans="1:12" ht="18" customHeight="1">
      <c r="D28" s="22"/>
      <c r="E28" s="31"/>
      <c r="F28" s="31"/>
      <c r="G28" s="31"/>
      <c r="H28" s="31"/>
      <c r="I28" s="31"/>
      <c r="J28" s="31"/>
    </row>
    <row r="29" spans="1:12" ht="18" customHeight="1">
      <c r="A29" s="188"/>
      <c r="B29" s="188"/>
      <c r="C29" s="188"/>
      <c r="D29" s="188"/>
      <c r="E29" s="188"/>
      <c r="F29" s="188"/>
      <c r="G29" s="188"/>
      <c r="H29" s="188"/>
      <c r="I29" s="188"/>
      <c r="J29" s="188"/>
      <c r="K29" s="188"/>
      <c r="L29" s="188"/>
    </row>
    <row r="30" spans="1:12" ht="21.75" customHeight="1">
      <c r="B30" s="33"/>
      <c r="C30" s="189"/>
      <c r="D30" s="189"/>
      <c r="E30" s="189"/>
      <c r="F30" s="189"/>
      <c r="G30" s="189"/>
      <c r="H30" s="189"/>
      <c r="I30" s="189"/>
      <c r="J30" s="189"/>
      <c r="K30" s="189"/>
      <c r="L30" s="32"/>
    </row>
    <row r="31" spans="1:12" ht="21.75" customHeight="1">
      <c r="B31" s="33" t="s">
        <v>162</v>
      </c>
      <c r="C31" s="183"/>
      <c r="D31" s="183"/>
      <c r="E31" s="183"/>
      <c r="F31" s="183"/>
      <c r="G31" s="183"/>
      <c r="H31" s="183"/>
      <c r="I31" s="183"/>
      <c r="J31" s="183"/>
      <c r="K31" s="183"/>
      <c r="L31" s="32" t="s">
        <v>6</v>
      </c>
    </row>
    <row r="32" spans="1:12" ht="21.75" customHeight="1"/>
    <row r="41" spans="4:11" hidden="1"/>
    <row r="42" spans="4:11" hidden="1"/>
    <row r="43" spans="4:11" hidden="1"/>
    <row r="44" spans="4:11" hidden="1"/>
    <row r="45" spans="4:11" hidden="1">
      <c r="D45" s="20" t="s">
        <v>5</v>
      </c>
      <c r="F45" s="20">
        <v>1</v>
      </c>
      <c r="H45" s="20">
        <v>1</v>
      </c>
      <c r="J45" s="20">
        <v>1</v>
      </c>
      <c r="K45" s="21" t="s">
        <v>4</v>
      </c>
    </row>
    <row r="46" spans="4:11" hidden="1">
      <c r="D46" s="20" t="s">
        <v>3</v>
      </c>
      <c r="F46" s="20">
        <v>2</v>
      </c>
      <c r="H46" s="20">
        <v>2</v>
      </c>
      <c r="J46" s="20">
        <v>2</v>
      </c>
      <c r="K46" s="21" t="s">
        <v>2</v>
      </c>
    </row>
    <row r="47" spans="4:11" hidden="1">
      <c r="D47" s="20" t="s">
        <v>1</v>
      </c>
      <c r="F47" s="20">
        <v>3</v>
      </c>
      <c r="H47" s="20">
        <v>3</v>
      </c>
      <c r="J47" s="20">
        <v>3</v>
      </c>
    </row>
    <row r="48" spans="4:11" hidden="1">
      <c r="D48" s="20" t="s">
        <v>0</v>
      </c>
      <c r="F48" s="20">
        <v>4</v>
      </c>
      <c r="H48" s="20">
        <v>4</v>
      </c>
      <c r="J48" s="20">
        <v>4</v>
      </c>
    </row>
    <row r="49" spans="6:10" hidden="1">
      <c r="F49" s="20">
        <v>5</v>
      </c>
      <c r="H49" s="20">
        <v>5</v>
      </c>
      <c r="J49" s="20">
        <v>5</v>
      </c>
    </row>
    <row r="50" spans="6:10" hidden="1">
      <c r="F50" s="20">
        <v>6</v>
      </c>
      <c r="H50" s="20">
        <v>6</v>
      </c>
      <c r="J50" s="20">
        <v>6</v>
      </c>
    </row>
    <row r="51" spans="6:10" hidden="1">
      <c r="F51" s="20">
        <v>7</v>
      </c>
      <c r="H51" s="20">
        <v>7</v>
      </c>
      <c r="J51" s="20">
        <v>7</v>
      </c>
    </row>
    <row r="52" spans="6:10" hidden="1">
      <c r="F52" s="20">
        <v>8</v>
      </c>
      <c r="H52" s="20">
        <v>8</v>
      </c>
      <c r="J52" s="20">
        <v>8</v>
      </c>
    </row>
    <row r="53" spans="6:10" hidden="1">
      <c r="F53" s="20">
        <v>9</v>
      </c>
      <c r="H53" s="20">
        <v>9</v>
      </c>
      <c r="J53" s="20">
        <v>9</v>
      </c>
    </row>
    <row r="54" spans="6:10" hidden="1">
      <c r="F54" s="20">
        <v>10</v>
      </c>
      <c r="H54" s="20">
        <v>10</v>
      </c>
      <c r="J54" s="20">
        <v>10</v>
      </c>
    </row>
    <row r="55" spans="6:10" hidden="1">
      <c r="F55" s="20">
        <v>11</v>
      </c>
      <c r="H55" s="20">
        <v>11</v>
      </c>
      <c r="J55" s="20">
        <v>11</v>
      </c>
    </row>
    <row r="56" spans="6:10" hidden="1">
      <c r="F56" s="20">
        <v>12</v>
      </c>
      <c r="H56" s="20">
        <v>12</v>
      </c>
      <c r="J56" s="20">
        <v>12</v>
      </c>
    </row>
    <row r="57" spans="6:10" hidden="1">
      <c r="F57" s="20">
        <v>13</v>
      </c>
      <c r="J57" s="20">
        <v>13</v>
      </c>
    </row>
    <row r="58" spans="6:10" hidden="1">
      <c r="F58" s="20">
        <v>14</v>
      </c>
      <c r="J58" s="20">
        <v>14</v>
      </c>
    </row>
    <row r="59" spans="6:10" hidden="1">
      <c r="F59" s="20">
        <v>15</v>
      </c>
      <c r="J59" s="20">
        <v>15</v>
      </c>
    </row>
    <row r="60" spans="6:10" hidden="1">
      <c r="F60" s="20">
        <v>16</v>
      </c>
      <c r="J60" s="20">
        <v>16</v>
      </c>
    </row>
    <row r="61" spans="6:10" hidden="1">
      <c r="F61" s="20">
        <v>17</v>
      </c>
      <c r="J61" s="20">
        <v>17</v>
      </c>
    </row>
    <row r="62" spans="6:10" hidden="1">
      <c r="F62" s="20">
        <v>18</v>
      </c>
      <c r="J62" s="20">
        <v>18</v>
      </c>
    </row>
    <row r="63" spans="6:10" hidden="1">
      <c r="F63" s="20">
        <v>19</v>
      </c>
      <c r="J63" s="20">
        <v>19</v>
      </c>
    </row>
    <row r="64" spans="6:10" hidden="1">
      <c r="F64" s="20">
        <v>20</v>
      </c>
      <c r="J64" s="20">
        <v>20</v>
      </c>
    </row>
    <row r="65" spans="6:10" hidden="1">
      <c r="F65" s="20">
        <v>21</v>
      </c>
      <c r="J65" s="20">
        <v>21</v>
      </c>
    </row>
    <row r="66" spans="6:10" hidden="1">
      <c r="F66" s="20">
        <v>22</v>
      </c>
      <c r="J66" s="20">
        <v>22</v>
      </c>
    </row>
    <row r="67" spans="6:10" hidden="1">
      <c r="F67" s="20">
        <v>23</v>
      </c>
      <c r="J67" s="20">
        <v>23</v>
      </c>
    </row>
    <row r="68" spans="6:10" hidden="1">
      <c r="F68" s="20">
        <v>24</v>
      </c>
      <c r="J68" s="20">
        <v>24</v>
      </c>
    </row>
    <row r="69" spans="6:10" hidden="1">
      <c r="F69" s="20">
        <v>25</v>
      </c>
      <c r="J69" s="20">
        <v>25</v>
      </c>
    </row>
    <row r="70" spans="6:10" hidden="1">
      <c r="F70" s="20">
        <v>26</v>
      </c>
      <c r="J70" s="20">
        <v>26</v>
      </c>
    </row>
    <row r="71" spans="6:10" hidden="1">
      <c r="F71" s="20">
        <v>27</v>
      </c>
      <c r="J71" s="20">
        <v>27</v>
      </c>
    </row>
    <row r="72" spans="6:10" hidden="1">
      <c r="F72" s="20">
        <v>28</v>
      </c>
      <c r="J72" s="20">
        <v>28</v>
      </c>
    </row>
    <row r="73" spans="6:10" hidden="1">
      <c r="F73" s="20">
        <v>29</v>
      </c>
      <c r="J73" s="20">
        <v>29</v>
      </c>
    </row>
    <row r="74" spans="6:10" hidden="1">
      <c r="F74" s="20">
        <v>30</v>
      </c>
      <c r="J74" s="20">
        <v>30</v>
      </c>
    </row>
    <row r="75" spans="6:10" hidden="1">
      <c r="F75" s="20">
        <v>31</v>
      </c>
      <c r="J75" s="20">
        <v>31</v>
      </c>
    </row>
    <row r="76" spans="6:10" hidden="1">
      <c r="F76" s="20">
        <v>32</v>
      </c>
    </row>
    <row r="77" spans="6:10" hidden="1">
      <c r="F77" s="20">
        <v>33</v>
      </c>
    </row>
    <row r="78" spans="6:10" hidden="1">
      <c r="F78" s="20">
        <v>34</v>
      </c>
    </row>
    <row r="79" spans="6:10" hidden="1">
      <c r="F79" s="20">
        <v>35</v>
      </c>
    </row>
    <row r="80" spans="6:10" hidden="1">
      <c r="F80" s="20">
        <v>36</v>
      </c>
    </row>
    <row r="81" spans="6:6" hidden="1">
      <c r="F81" s="20">
        <v>37</v>
      </c>
    </row>
    <row r="82" spans="6:6" hidden="1">
      <c r="F82" s="20">
        <v>38</v>
      </c>
    </row>
    <row r="83" spans="6:6" hidden="1">
      <c r="F83" s="20">
        <v>39</v>
      </c>
    </row>
    <row r="84" spans="6:6" hidden="1">
      <c r="F84" s="20">
        <v>40</v>
      </c>
    </row>
    <row r="85" spans="6:6" hidden="1">
      <c r="F85" s="20">
        <v>41</v>
      </c>
    </row>
    <row r="86" spans="6:6" hidden="1">
      <c r="F86" s="20">
        <v>42</v>
      </c>
    </row>
    <row r="87" spans="6:6" hidden="1">
      <c r="F87" s="20">
        <v>43</v>
      </c>
    </row>
    <row r="88" spans="6:6" hidden="1">
      <c r="F88" s="20">
        <v>44</v>
      </c>
    </row>
    <row r="89" spans="6:6" hidden="1">
      <c r="F89" s="20">
        <v>45</v>
      </c>
    </row>
    <row r="90" spans="6:6" hidden="1">
      <c r="F90" s="20">
        <v>46</v>
      </c>
    </row>
    <row r="91" spans="6:6" hidden="1">
      <c r="F91" s="20">
        <v>47</v>
      </c>
    </row>
    <row r="92" spans="6:6" hidden="1">
      <c r="F92" s="20">
        <v>48</v>
      </c>
    </row>
    <row r="93" spans="6:6" hidden="1">
      <c r="F93" s="20">
        <v>49</v>
      </c>
    </row>
    <row r="94" spans="6:6" hidden="1">
      <c r="F94" s="20">
        <v>50</v>
      </c>
    </row>
    <row r="95" spans="6:6" hidden="1">
      <c r="F95" s="20">
        <v>51</v>
      </c>
    </row>
    <row r="96" spans="6:6" hidden="1">
      <c r="F96" s="20">
        <v>52</v>
      </c>
    </row>
    <row r="97" spans="6:6" hidden="1">
      <c r="F97" s="20">
        <v>53</v>
      </c>
    </row>
    <row r="98" spans="6:6" hidden="1">
      <c r="F98" s="20">
        <v>54</v>
      </c>
    </row>
    <row r="99" spans="6:6" hidden="1">
      <c r="F99" s="20">
        <v>55</v>
      </c>
    </row>
    <row r="100" spans="6:6" hidden="1">
      <c r="F100" s="20">
        <v>56</v>
      </c>
    </row>
    <row r="101" spans="6:6" hidden="1">
      <c r="F101" s="20">
        <v>57</v>
      </c>
    </row>
    <row r="102" spans="6:6" hidden="1">
      <c r="F102" s="20">
        <v>58</v>
      </c>
    </row>
    <row r="103" spans="6:6" hidden="1">
      <c r="F103" s="20">
        <v>59</v>
      </c>
    </row>
    <row r="104" spans="6:6" hidden="1">
      <c r="F104" s="20">
        <v>60</v>
      </c>
    </row>
    <row r="105" spans="6:6" hidden="1">
      <c r="F105" s="20">
        <v>61</v>
      </c>
    </row>
    <row r="106" spans="6:6" hidden="1">
      <c r="F106" s="20">
        <v>62</v>
      </c>
    </row>
    <row r="107" spans="6:6" hidden="1">
      <c r="F107" s="20">
        <v>63</v>
      </c>
    </row>
    <row r="108" spans="6:6" hidden="1">
      <c r="F108" s="20">
        <v>64</v>
      </c>
    </row>
    <row r="109" spans="6:6" hidden="1"/>
    <row r="110" spans="6:6" hidden="1"/>
  </sheetData>
  <sheetProtection sheet="1" selectLockedCells="1"/>
  <protectedRanges>
    <protectedRange sqref="L10" name="範囲1"/>
    <protectedRange sqref="C31:H31" name="範囲2_1"/>
    <protectedRange sqref="C30:K30" name="範囲2_1_1"/>
  </protectedRanges>
  <mergeCells count="8">
    <mergeCell ref="A5:L5"/>
    <mergeCell ref="A13:B13"/>
    <mergeCell ref="A14:B14"/>
    <mergeCell ref="C31:K31"/>
    <mergeCell ref="D13:J13"/>
    <mergeCell ref="A24:L27"/>
    <mergeCell ref="A29:L29"/>
    <mergeCell ref="C30:K30"/>
  </mergeCells>
  <phoneticPr fontId="2"/>
  <dataValidations count="5">
    <dataValidation type="list" allowBlank="1" showInputMessage="1" showErrorMessage="1" sqref="D7 D14:D22 D10:D12">
      <formula1>$D$45:$D$49</formula1>
    </dataValidation>
    <dataValidation type="list" allowBlank="1" showInputMessage="1" showErrorMessage="1" sqref="F7 F14:F22 F10:F12">
      <formula1>$F$45:$F$109</formula1>
    </dataValidation>
    <dataValidation type="list" allowBlank="1" showInputMessage="1" showErrorMessage="1" sqref="H7 H14:H22 H10:H12">
      <formula1>$H$45:$H$57</formula1>
    </dataValidation>
    <dataValidation type="list" allowBlank="1" showInputMessage="1" showErrorMessage="1" sqref="J7 J14:J22 J10:J12">
      <formula1>$J$45:$J$76</formula1>
    </dataValidation>
    <dataValidation type="list" allowBlank="1" showInputMessage="1" showErrorMessage="1" sqref="K7 K14:K22 K10:K12">
      <formula1>$K$45:$K$47</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B5" sqref="B5"/>
    </sheetView>
  </sheetViews>
  <sheetFormatPr defaultRowHeight="13.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c r="A1" s="1" t="s">
        <v>27</v>
      </c>
    </row>
    <row r="3" spans="1:10" s="14" customFormat="1" ht="15" customHeight="1">
      <c r="A3" s="192" t="s">
        <v>26</v>
      </c>
      <c r="B3" s="194" t="s">
        <v>11</v>
      </c>
      <c r="C3" s="195"/>
      <c r="D3" s="196" t="s">
        <v>10</v>
      </c>
      <c r="E3" s="197"/>
      <c r="F3" s="197"/>
      <c r="G3" s="198"/>
      <c r="H3" s="192" t="s">
        <v>9</v>
      </c>
      <c r="I3" s="199" t="s">
        <v>163</v>
      </c>
      <c r="J3" s="191" t="s">
        <v>25</v>
      </c>
    </row>
    <row r="4" spans="1:10" s="14" customFormat="1" ht="15" customHeight="1">
      <c r="A4" s="193"/>
      <c r="B4" s="19" t="s">
        <v>24</v>
      </c>
      <c r="C4" s="18" t="s">
        <v>23</v>
      </c>
      <c r="D4" s="17" t="s">
        <v>22</v>
      </c>
      <c r="E4" s="16" t="s">
        <v>21</v>
      </c>
      <c r="F4" s="16" t="s">
        <v>20</v>
      </c>
      <c r="G4" s="15" t="s">
        <v>19</v>
      </c>
      <c r="H4" s="193"/>
      <c r="I4" s="200"/>
      <c r="J4" s="191"/>
    </row>
    <row r="5" spans="1:10">
      <c r="A5" s="9">
        <v>1</v>
      </c>
      <c r="B5" s="13" t="str">
        <f>IF(資料１!C14="","",資料１!C14)</f>
        <v/>
      </c>
      <c r="C5" s="13" t="str">
        <f>IF(資料１!B14="","",資料１!B14)</f>
        <v/>
      </c>
      <c r="D5" s="12" t="str">
        <f>IF(資料１!D14="","",資料１!D14)</f>
        <v/>
      </c>
      <c r="E5" s="11" t="str">
        <f>IF(資料１!F14="","",資料１!F14)</f>
        <v/>
      </c>
      <c r="F5" s="11" t="str">
        <f>IF(資料１!H14="","",資料１!H14)</f>
        <v/>
      </c>
      <c r="G5" s="10" t="str">
        <f>IF(資料１!J14="","",資料１!J14)</f>
        <v/>
      </c>
      <c r="H5" s="9" t="str">
        <f>IF(資料１!K14="","",資料１!K14)</f>
        <v/>
      </c>
      <c r="I5" s="8" t="str">
        <f>IF(資料１!L14="","",資料１!L14)</f>
        <v/>
      </c>
      <c r="J5" s="7"/>
    </row>
    <row r="6" spans="1:10">
      <c r="A6" s="9">
        <v>2</v>
      </c>
      <c r="B6" s="13"/>
      <c r="C6" s="13"/>
      <c r="D6" s="12"/>
      <c r="E6" s="11"/>
      <c r="F6" s="11"/>
      <c r="G6" s="10"/>
      <c r="H6" s="9"/>
      <c r="I6" s="8"/>
      <c r="J6" s="7"/>
    </row>
    <row r="7" spans="1:10">
      <c r="A7" s="9">
        <v>3</v>
      </c>
      <c r="B7" s="13"/>
      <c r="C7" s="13"/>
      <c r="D7" s="12"/>
      <c r="E7" s="11"/>
      <c r="F7" s="11"/>
      <c r="G7" s="10"/>
      <c r="H7" s="9"/>
      <c r="I7" s="8"/>
      <c r="J7" s="7"/>
    </row>
    <row r="8" spans="1:10">
      <c r="A8" s="9">
        <v>4</v>
      </c>
      <c r="B8" s="13"/>
      <c r="C8" s="13"/>
      <c r="D8" s="12"/>
      <c r="E8" s="11"/>
      <c r="F8" s="11"/>
      <c r="G8" s="10"/>
      <c r="H8" s="9"/>
      <c r="I8" s="8"/>
      <c r="J8" s="7"/>
    </row>
    <row r="9" spans="1:10">
      <c r="A9" s="9">
        <v>5</v>
      </c>
      <c r="B9" s="13"/>
      <c r="C9" s="13"/>
      <c r="D9" s="12"/>
      <c r="E9" s="11"/>
      <c r="F9" s="11"/>
      <c r="G9" s="10"/>
      <c r="H9" s="9"/>
      <c r="I9" s="8"/>
      <c r="J9" s="7"/>
    </row>
    <row r="10" spans="1:10">
      <c r="A10" s="9">
        <v>6</v>
      </c>
      <c r="B10" s="13"/>
      <c r="C10" s="13"/>
      <c r="D10" s="12"/>
      <c r="E10" s="11"/>
      <c r="F10" s="11"/>
      <c r="G10" s="10"/>
      <c r="H10" s="9"/>
      <c r="I10" s="8"/>
      <c r="J10" s="7"/>
    </row>
    <row r="11" spans="1:10">
      <c r="A11" s="9">
        <v>7</v>
      </c>
      <c r="B11" s="13"/>
      <c r="C11" s="13"/>
      <c r="D11" s="12"/>
      <c r="E11" s="11"/>
      <c r="F11" s="11"/>
      <c r="G11" s="10"/>
      <c r="H11" s="9"/>
      <c r="I11" s="8"/>
      <c r="J11" s="7"/>
    </row>
    <row r="12" spans="1:10">
      <c r="A12" s="9">
        <v>8</v>
      </c>
      <c r="B12" s="13"/>
      <c r="C12" s="13"/>
      <c r="D12" s="12"/>
      <c r="E12" s="11"/>
      <c r="F12" s="11"/>
      <c r="G12" s="10"/>
      <c r="H12" s="9"/>
      <c r="I12" s="8"/>
      <c r="J12" s="7"/>
    </row>
    <row r="13" spans="1:10">
      <c r="A13" s="9">
        <v>9</v>
      </c>
      <c r="B13" s="13"/>
      <c r="C13" s="13"/>
      <c r="D13" s="12"/>
      <c r="E13" s="11"/>
      <c r="F13" s="11"/>
      <c r="G13" s="10"/>
      <c r="H13" s="9"/>
      <c r="I13" s="8"/>
      <c r="J13" s="7"/>
    </row>
    <row r="14" spans="1:10">
      <c r="A14" s="9">
        <v>10</v>
      </c>
      <c r="B14" s="13"/>
      <c r="C14" s="13"/>
      <c r="D14" s="12"/>
      <c r="E14" s="11"/>
      <c r="F14" s="11"/>
      <c r="G14" s="10"/>
      <c r="H14" s="9"/>
      <c r="I14" s="8"/>
      <c r="J14" s="7"/>
    </row>
    <row r="15" spans="1:10">
      <c r="A15" s="9">
        <v>11</v>
      </c>
      <c r="B15" s="13" t="str">
        <f>IF(資料１!C15="","",資料１!C15)</f>
        <v/>
      </c>
      <c r="C15" s="13" t="str">
        <f>IF(資料１!B15="","",資料１!B15)</f>
        <v/>
      </c>
      <c r="D15" s="12" t="str">
        <f>IF(資料１!D15="M","m",IF(資料１!D15="T","t",IF(資料１!D15="S","s",IF(資料１!D15="H","h",""))))</f>
        <v/>
      </c>
      <c r="E15" s="11" t="str">
        <f>IF(資料１!F15="","",資料１!F15)</f>
        <v/>
      </c>
      <c r="F15" s="11" t="str">
        <f>IF(資料１!H15="","",資料１!H15)</f>
        <v/>
      </c>
      <c r="G15" s="10" t="str">
        <f>IF(資料１!J15="","",資料１!J15)</f>
        <v/>
      </c>
      <c r="H15" s="9" t="str">
        <f>IF(資料１!K15="男","m",IF(資料１!K15="女","f",""))</f>
        <v/>
      </c>
      <c r="I15" s="8" t="str">
        <f>IF(資料１!L15="","",資料１!L15)</f>
        <v/>
      </c>
      <c r="J15" s="7"/>
    </row>
    <row r="16" spans="1:10">
      <c r="A16" s="9">
        <v>12</v>
      </c>
      <c r="B16" s="13" t="str">
        <f>IF(資料１!C16="","",資料１!C16)</f>
        <v/>
      </c>
      <c r="C16" s="13" t="str">
        <f>IF(資料１!B16="","",資料１!B16)</f>
        <v/>
      </c>
      <c r="D16" s="12" t="str">
        <f>IF(資料１!D16="M","m",IF(資料１!D16="T","t",IF(資料１!D16="S","s",IF(資料１!D16="H","h",""))))</f>
        <v/>
      </c>
      <c r="E16" s="11" t="str">
        <f>IF(資料１!F16="","",資料１!F16)</f>
        <v/>
      </c>
      <c r="F16" s="11" t="str">
        <f>IF(資料１!H16="","",資料１!H16)</f>
        <v/>
      </c>
      <c r="G16" s="10" t="str">
        <f>IF(資料１!J16="","",資料１!J16)</f>
        <v/>
      </c>
      <c r="H16" s="9" t="str">
        <f>IF(資料１!K16="男","m",IF(資料１!K16="女","f",""))</f>
        <v/>
      </c>
      <c r="I16" s="8" t="str">
        <f>IF(資料１!L16="","",資料１!L16)</f>
        <v/>
      </c>
      <c r="J16" s="7"/>
    </row>
    <row r="17" spans="1:10">
      <c r="A17" s="9">
        <v>13</v>
      </c>
      <c r="B17" s="13" t="str">
        <f>IF(資料１!C17="","",資料１!C17)</f>
        <v/>
      </c>
      <c r="C17" s="13" t="str">
        <f>IF(資料１!B17="","",資料１!B17)</f>
        <v/>
      </c>
      <c r="D17" s="12" t="str">
        <f>IF(資料１!D17="M","m",IF(資料１!D17="T","t",IF(資料１!D17="S","s",IF(資料１!D17="H","h",""))))</f>
        <v/>
      </c>
      <c r="E17" s="11" t="str">
        <f>IF(資料１!F17="","",資料１!F17)</f>
        <v/>
      </c>
      <c r="F17" s="11" t="str">
        <f>IF(資料１!H17="","",資料１!H17)</f>
        <v/>
      </c>
      <c r="G17" s="10" t="str">
        <f>IF(資料１!J17="","",資料１!J17)</f>
        <v/>
      </c>
      <c r="H17" s="9" t="str">
        <f>IF(資料１!K17="男","m",IF(資料１!K17="女","f",""))</f>
        <v/>
      </c>
      <c r="I17" s="8" t="str">
        <f>IF(資料１!L17="","",資料１!L17)</f>
        <v/>
      </c>
      <c r="J17" s="7"/>
    </row>
    <row r="18" spans="1:10">
      <c r="A18" s="9">
        <v>14</v>
      </c>
      <c r="B18" s="13" t="str">
        <f>IF(資料１!C18="","",資料１!C18)</f>
        <v/>
      </c>
      <c r="C18" s="13" t="str">
        <f>IF(資料１!B18="","",資料１!B18)</f>
        <v/>
      </c>
      <c r="D18" s="12" t="str">
        <f>IF(資料１!D18="M","m",IF(資料１!D18="T","t",IF(資料１!D18="S","s",IF(資料１!D18="H","h",""))))</f>
        <v/>
      </c>
      <c r="E18" s="11" t="str">
        <f>IF(資料１!F18="","",資料１!F18)</f>
        <v/>
      </c>
      <c r="F18" s="11" t="str">
        <f>IF(資料１!H18="","",資料１!H18)</f>
        <v/>
      </c>
      <c r="G18" s="10" t="str">
        <f>IF(資料１!J18="","",資料１!J18)</f>
        <v/>
      </c>
      <c r="H18" s="9" t="str">
        <f>IF(資料１!K18="男","m",IF(資料１!K18="女","f",""))</f>
        <v/>
      </c>
      <c r="I18" s="8" t="str">
        <f>IF(資料１!L18="","",資料１!L18)</f>
        <v/>
      </c>
      <c r="J18" s="7"/>
    </row>
    <row r="19" spans="1:10">
      <c r="A19" s="9">
        <v>15</v>
      </c>
      <c r="B19" s="13" t="str">
        <f>IF(資料１!C19="","",資料１!C19)</f>
        <v/>
      </c>
      <c r="C19" s="13" t="str">
        <f>IF(資料１!B19="","",資料１!B19)</f>
        <v/>
      </c>
      <c r="D19" s="12" t="str">
        <f>IF(資料１!D19="M","m",IF(資料１!D19="T","t",IF(資料１!D19="S","s",IF(資料１!D19="H","h",""))))</f>
        <v/>
      </c>
      <c r="E19" s="11" t="str">
        <f>IF(資料１!F19="","",資料１!F19)</f>
        <v/>
      </c>
      <c r="F19" s="11" t="str">
        <f>IF(資料１!H19="","",資料１!H19)</f>
        <v/>
      </c>
      <c r="G19" s="10" t="str">
        <f>IF(資料１!J19="","",資料１!J19)</f>
        <v/>
      </c>
      <c r="H19" s="9" t="str">
        <f>IF(資料１!K19="男","m",IF(資料１!K19="女","f",""))</f>
        <v/>
      </c>
      <c r="I19" s="8" t="str">
        <f>IF(資料１!L19="","",資料１!L19)</f>
        <v/>
      </c>
      <c r="J19" s="7"/>
    </row>
    <row r="20" spans="1:10">
      <c r="A20" s="9">
        <v>16</v>
      </c>
      <c r="B20" s="13" t="str">
        <f>IF(資料１!C20="","",資料１!C20)</f>
        <v/>
      </c>
      <c r="C20" s="13" t="str">
        <f>IF(資料１!B20="","",資料１!B20)</f>
        <v/>
      </c>
      <c r="D20" s="12" t="str">
        <f>IF(資料１!D20="M","m",IF(資料１!D20="T","t",IF(資料１!D20="S","s",IF(資料１!D20="H","h",""))))</f>
        <v/>
      </c>
      <c r="E20" s="11" t="str">
        <f>IF(資料１!F20="","",資料１!F20)</f>
        <v/>
      </c>
      <c r="F20" s="11" t="str">
        <f>IF(資料１!H20="","",資料１!H20)</f>
        <v/>
      </c>
      <c r="G20" s="10" t="str">
        <f>IF(資料１!J20="","",資料１!J20)</f>
        <v/>
      </c>
      <c r="H20" s="9" t="str">
        <f>IF(資料１!K20="男","m",IF(資料１!K20="女","f",""))</f>
        <v/>
      </c>
      <c r="I20" s="8" t="str">
        <f>IF(資料１!L20="","",資料１!L20)</f>
        <v/>
      </c>
      <c r="J20" s="7"/>
    </row>
    <row r="21" spans="1:10">
      <c r="A21" s="9">
        <v>17</v>
      </c>
      <c r="B21" s="13" t="str">
        <f>IF(資料１!C21="","",資料１!C21)</f>
        <v/>
      </c>
      <c r="C21" s="13" t="str">
        <f>IF(資料１!B21="","",資料１!B21)</f>
        <v/>
      </c>
      <c r="D21" s="12" t="str">
        <f>IF(資料１!D21="M","m",IF(資料１!D21="T","t",IF(資料１!D21="S","s",IF(資料１!D21="H","h",""))))</f>
        <v/>
      </c>
      <c r="E21" s="11" t="str">
        <f>IF(資料１!F21="","",資料１!F21)</f>
        <v/>
      </c>
      <c r="F21" s="11" t="str">
        <f>IF(資料１!H21="","",資料１!H21)</f>
        <v/>
      </c>
      <c r="G21" s="10" t="str">
        <f>IF(資料１!J21="","",資料１!J21)</f>
        <v/>
      </c>
      <c r="H21" s="9" t="str">
        <f>IF(資料１!K21="男","m",IF(資料１!K21="女","f",""))</f>
        <v/>
      </c>
      <c r="I21" s="8" t="str">
        <f>IF(資料１!L21="","",資料１!L21)</f>
        <v/>
      </c>
      <c r="J21" s="7"/>
    </row>
    <row r="22" spans="1:10">
      <c r="A22" s="9">
        <v>18</v>
      </c>
      <c r="B22" s="13" t="str">
        <f>IF(資料１!C22="","",資料１!C22)</f>
        <v/>
      </c>
      <c r="C22" s="13" t="str">
        <f>IF(資料１!B22="","",資料１!B22)</f>
        <v/>
      </c>
      <c r="D22" s="12" t="str">
        <f>IF(資料１!D22="M","m",IF(資料１!D22="T","t",IF(資料１!D22="S","s",IF(資料１!D22="H","h",""))))</f>
        <v/>
      </c>
      <c r="E22" s="11" t="str">
        <f>IF(資料１!F22="","",資料１!F22)</f>
        <v/>
      </c>
      <c r="F22" s="11" t="str">
        <f>IF(資料１!H22="","",資料１!H22)</f>
        <v/>
      </c>
      <c r="G22" s="10" t="str">
        <f>IF(資料１!J22="","",資料１!J22)</f>
        <v/>
      </c>
      <c r="H22" s="9" t="str">
        <f>IF(資料１!K22="男","m",IF(資料１!K22="女","f",""))</f>
        <v/>
      </c>
      <c r="I22" s="8" t="str">
        <f>IF(資料１!L22="","",資料１!L22)</f>
        <v/>
      </c>
      <c r="J22" s="7"/>
    </row>
    <row r="23" spans="1:10">
      <c r="A23" s="6"/>
      <c r="B23" s="5"/>
      <c r="C23" s="5"/>
      <c r="D23" s="6"/>
      <c r="E23" s="6"/>
      <c r="F23" s="6"/>
      <c r="G23" s="6"/>
      <c r="H23" s="6"/>
      <c r="I23" s="5"/>
      <c r="J23" s="4"/>
    </row>
    <row r="24" spans="1:10">
      <c r="A24" s="190" t="s">
        <v>18</v>
      </c>
      <c r="B24" s="190"/>
      <c r="C24" s="190"/>
      <c r="D24" s="190"/>
      <c r="E24" s="190"/>
      <c r="F24" s="190"/>
      <c r="G24" s="190"/>
      <c r="H24" s="190"/>
      <c r="I24" s="190"/>
      <c r="J24" s="190"/>
    </row>
    <row r="25" spans="1:10">
      <c r="A25" s="190" t="s">
        <v>17</v>
      </c>
      <c r="B25" s="190"/>
      <c r="C25" s="190"/>
      <c r="D25" s="190"/>
      <c r="E25" s="190"/>
      <c r="F25" s="190"/>
      <c r="G25" s="190"/>
      <c r="H25" s="190"/>
      <c r="I25" s="190"/>
      <c r="J25" s="190"/>
    </row>
    <row r="26" spans="1:10">
      <c r="A26" s="190" t="s">
        <v>16</v>
      </c>
      <c r="B26" s="190"/>
      <c r="C26" s="190"/>
      <c r="D26" s="190"/>
      <c r="E26" s="190"/>
      <c r="F26" s="190"/>
      <c r="G26" s="190"/>
      <c r="H26" s="190"/>
      <c r="I26" s="190"/>
      <c r="J26" s="190"/>
    </row>
    <row r="27" spans="1:10">
      <c r="A27" s="190" t="s">
        <v>15</v>
      </c>
      <c r="B27" s="190"/>
      <c r="C27" s="190"/>
      <c r="D27" s="190"/>
      <c r="E27" s="190"/>
      <c r="F27" s="190"/>
      <c r="G27" s="190"/>
      <c r="H27" s="190"/>
      <c r="I27" s="190"/>
      <c r="J27" s="190"/>
    </row>
    <row r="28" spans="1:10">
      <c r="A28" s="190" t="s">
        <v>14</v>
      </c>
      <c r="B28" s="190"/>
      <c r="C28" s="190"/>
      <c r="D28" s="190"/>
      <c r="E28" s="190"/>
      <c r="F28" s="190"/>
      <c r="G28" s="190"/>
      <c r="H28" s="190"/>
      <c r="I28" s="190"/>
      <c r="J28" s="190"/>
    </row>
    <row r="29" spans="1:10">
      <c r="A29" s="3" t="s">
        <v>13</v>
      </c>
      <c r="B29" s="3"/>
      <c r="C29" s="3"/>
      <c r="D29" s="3"/>
      <c r="E29" s="3"/>
      <c r="F29" s="3"/>
      <c r="G29" s="3"/>
      <c r="H29" s="3"/>
      <c r="I29" s="3"/>
      <c r="J29" s="3"/>
    </row>
    <row r="30" spans="1:10">
      <c r="A30" s="190" t="s">
        <v>12</v>
      </c>
      <c r="B30" s="190"/>
      <c r="C30" s="190"/>
      <c r="D30" s="190"/>
      <c r="E30" s="190"/>
      <c r="F30" s="190"/>
      <c r="G30" s="190"/>
      <c r="H30" s="190"/>
      <c r="I30" s="190"/>
      <c r="J30" s="190"/>
    </row>
    <row r="31" spans="1:10">
      <c r="A31" s="2"/>
    </row>
    <row r="32" spans="1:10">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sheetData>
  <sheetProtection selectLockedCells="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BO144"/>
  <sheetViews>
    <sheetView view="pageBreakPreview" zoomScaleNormal="100" zoomScaleSheetLayoutView="100" zoomScalePageLayoutView="85" workbookViewId="0">
      <selection activeCell="L4" sqref="L4:AG6"/>
    </sheetView>
  </sheetViews>
  <sheetFormatPr defaultColWidth="1.625" defaultRowHeight="15" customHeight="1"/>
  <cols>
    <col min="1" max="46" width="1.625" style="66"/>
    <col min="47" max="47" width="1.625" style="66" customWidth="1"/>
    <col min="48" max="48" width="1.625" style="66"/>
    <col min="49" max="49" width="1.625" style="66" customWidth="1"/>
    <col min="50" max="50" width="1.625" style="66"/>
    <col min="51" max="51" width="1.625" style="66" customWidth="1"/>
    <col min="52" max="59" width="1.625" style="66"/>
    <col min="60" max="60" width="1.625" style="66" customWidth="1"/>
    <col min="61" max="61" width="1.625" style="66"/>
    <col min="62" max="62" width="4.625" style="66" customWidth="1"/>
    <col min="63" max="64" width="4.375" style="82" hidden="1" customWidth="1"/>
    <col min="65" max="65" width="13.875" style="66" hidden="1" customWidth="1"/>
    <col min="66" max="66" width="4.625" style="66" customWidth="1"/>
    <col min="67" max="67" width="7.125" style="66" customWidth="1"/>
    <col min="68" max="69" width="4.625" style="66" customWidth="1"/>
    <col min="70" max="16384" width="1.625" style="66"/>
  </cols>
  <sheetData>
    <row r="1" spans="2:67" ht="20.100000000000001" customHeight="1">
      <c r="B1" s="156" t="s">
        <v>29</v>
      </c>
      <c r="C1" s="64"/>
      <c r="D1" s="64"/>
      <c r="E1" s="64"/>
      <c r="F1" s="64"/>
      <c r="G1" s="64"/>
      <c r="H1" s="64"/>
      <c r="I1" s="64"/>
      <c r="J1" s="64"/>
      <c r="K1" s="64"/>
      <c r="L1" s="427" t="s">
        <v>165</v>
      </c>
      <c r="M1" s="427"/>
      <c r="N1" s="427"/>
      <c r="O1" s="427"/>
      <c r="P1" s="427"/>
      <c r="Q1" s="427"/>
      <c r="R1" s="427"/>
      <c r="S1" s="427"/>
      <c r="T1" s="427"/>
      <c r="U1" s="427"/>
      <c r="V1" s="427"/>
      <c r="W1" s="427"/>
      <c r="X1" s="427"/>
      <c r="Y1" s="427"/>
      <c r="Z1" s="427"/>
      <c r="AA1" s="427"/>
      <c r="AB1" s="427"/>
      <c r="AC1" s="427"/>
      <c r="AD1" s="427"/>
      <c r="AE1" s="427"/>
      <c r="AF1" s="427"/>
      <c r="AG1" s="427"/>
      <c r="AH1" s="427"/>
      <c r="AI1" s="201" t="s">
        <v>65</v>
      </c>
      <c r="AJ1" s="201"/>
      <c r="AK1" s="201"/>
      <c r="AL1" s="201"/>
      <c r="AM1" s="201"/>
      <c r="AN1" s="201"/>
      <c r="AO1" s="201"/>
      <c r="AP1" s="201"/>
      <c r="AQ1" s="202"/>
      <c r="AR1" s="202"/>
      <c r="AS1" s="202"/>
      <c r="AT1" s="202"/>
      <c r="AU1" s="202"/>
      <c r="AV1" s="202"/>
      <c r="AW1" s="202"/>
      <c r="AX1" s="202"/>
      <c r="AY1" s="202"/>
      <c r="AZ1" s="202"/>
      <c r="BA1" s="202"/>
      <c r="BB1" s="202"/>
      <c r="BC1" s="202"/>
      <c r="BD1" s="202"/>
      <c r="BE1" s="202"/>
      <c r="BF1" s="202"/>
      <c r="BG1" s="202"/>
      <c r="BH1" s="202"/>
      <c r="BI1" s="64"/>
      <c r="BJ1" s="64"/>
      <c r="BK1" s="65"/>
      <c r="BL1" s="92"/>
    </row>
    <row r="2" spans="2:67" ht="20.100000000000001" customHeight="1">
      <c r="B2" s="63"/>
      <c r="C2" s="64"/>
      <c r="D2" s="64"/>
      <c r="E2" s="64"/>
      <c r="F2" s="64"/>
      <c r="G2" s="64"/>
      <c r="H2" s="64"/>
      <c r="I2" s="64"/>
      <c r="J2" s="64"/>
      <c r="K2" s="64"/>
      <c r="L2" s="427"/>
      <c r="M2" s="427"/>
      <c r="N2" s="427"/>
      <c r="O2" s="427"/>
      <c r="P2" s="427"/>
      <c r="Q2" s="427"/>
      <c r="R2" s="427"/>
      <c r="S2" s="427"/>
      <c r="T2" s="427"/>
      <c r="U2" s="427"/>
      <c r="V2" s="427"/>
      <c r="W2" s="427"/>
      <c r="X2" s="427"/>
      <c r="Y2" s="427"/>
      <c r="Z2" s="427"/>
      <c r="AA2" s="427"/>
      <c r="AB2" s="427"/>
      <c r="AC2" s="427"/>
      <c r="AD2" s="427"/>
      <c r="AE2" s="427"/>
      <c r="AF2" s="427"/>
      <c r="AG2" s="427"/>
      <c r="AH2" s="427"/>
      <c r="AI2" s="201"/>
      <c r="AJ2" s="201"/>
      <c r="AK2" s="201"/>
      <c r="AL2" s="201"/>
      <c r="AM2" s="201"/>
      <c r="AN2" s="201"/>
      <c r="AO2" s="201"/>
      <c r="AP2" s="201"/>
      <c r="AQ2" s="202"/>
      <c r="AR2" s="202"/>
      <c r="AS2" s="202"/>
      <c r="AT2" s="202"/>
      <c r="AU2" s="202"/>
      <c r="AV2" s="202"/>
      <c r="AW2" s="202"/>
      <c r="AX2" s="202"/>
      <c r="AY2" s="202"/>
      <c r="AZ2" s="202"/>
      <c r="BA2" s="202"/>
      <c r="BB2" s="202"/>
      <c r="BC2" s="202"/>
      <c r="BD2" s="202"/>
      <c r="BE2" s="202"/>
      <c r="BF2" s="202"/>
      <c r="BG2" s="202"/>
      <c r="BH2" s="202"/>
      <c r="BI2" s="64"/>
      <c r="BJ2" s="64"/>
      <c r="BK2" s="65"/>
      <c r="BL2" s="92"/>
    </row>
    <row r="3" spans="2:67" ht="15" customHeight="1" thickBot="1">
      <c r="B3" s="67"/>
      <c r="C3" s="67"/>
      <c r="D3" s="67"/>
      <c r="E3" s="67"/>
      <c r="F3" s="67"/>
      <c r="G3" s="67"/>
      <c r="H3" s="67"/>
      <c r="I3" s="67"/>
      <c r="J3" s="67"/>
      <c r="K3" s="67"/>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449" t="s">
        <v>89</v>
      </c>
      <c r="AS3" s="449"/>
      <c r="AT3" s="449"/>
      <c r="AU3" s="450">
        <v>2</v>
      </c>
      <c r="AV3" s="450"/>
      <c r="AW3" s="271" t="s">
        <v>86</v>
      </c>
      <c r="AX3" s="271"/>
      <c r="AY3" s="450">
        <v>4</v>
      </c>
      <c r="AZ3" s="450"/>
      <c r="BA3" s="271" t="s">
        <v>87</v>
      </c>
      <c r="BB3" s="271"/>
      <c r="BC3" s="450">
        <v>1</v>
      </c>
      <c r="BD3" s="450"/>
      <c r="BE3" s="271" t="s">
        <v>88</v>
      </c>
      <c r="BF3" s="271"/>
      <c r="BG3" s="271"/>
      <c r="BH3" s="271"/>
      <c r="BI3" s="69"/>
      <c r="BJ3" s="69"/>
      <c r="BK3" s="70">
        <f>DATE(AU3+118,AY3,BC3)</f>
        <v>43922</v>
      </c>
      <c r="BL3" s="93"/>
    </row>
    <row r="4" spans="2:67" ht="15" customHeight="1">
      <c r="B4" s="347" t="s" ph="1">
        <v>44</v>
      </c>
      <c r="C4" s="348" ph="1"/>
      <c r="D4" s="348" ph="1"/>
      <c r="E4" s="348" ph="1"/>
      <c r="F4" s="348" ph="1"/>
      <c r="G4" s="348" ph="1"/>
      <c r="H4" s="348" ph="1"/>
      <c r="I4" s="348" ph="1"/>
      <c r="J4" s="348" ph="1"/>
      <c r="K4" s="349" ph="1"/>
      <c r="L4" s="352" ph="1"/>
      <c r="M4" s="353"/>
      <c r="N4" s="353"/>
      <c r="O4" s="353"/>
      <c r="P4" s="353"/>
      <c r="Q4" s="353"/>
      <c r="R4" s="353"/>
      <c r="S4" s="353"/>
      <c r="T4" s="353"/>
      <c r="U4" s="353"/>
      <c r="V4" s="353"/>
      <c r="W4" s="353"/>
      <c r="X4" s="353"/>
      <c r="Y4" s="353"/>
      <c r="Z4" s="353"/>
      <c r="AA4" s="353"/>
      <c r="AB4" s="353"/>
      <c r="AC4" s="353"/>
      <c r="AD4" s="353"/>
      <c r="AE4" s="353"/>
      <c r="AF4" s="353"/>
      <c r="AG4" s="354"/>
      <c r="AH4" s="71" t="s">
        <v>10</v>
      </c>
      <c r="AI4" s="72"/>
      <c r="AJ4" s="72"/>
      <c r="AK4" s="72"/>
      <c r="AL4" s="72"/>
      <c r="AM4" s="72"/>
      <c r="AN4" s="72"/>
      <c r="AO4" s="72"/>
      <c r="AP4" s="72"/>
      <c r="AQ4" s="72"/>
      <c r="AR4" s="72"/>
      <c r="AS4" s="72"/>
      <c r="AT4" s="73"/>
      <c r="AU4" s="73"/>
      <c r="AV4" s="73"/>
      <c r="AW4" s="73"/>
      <c r="AX4" s="73"/>
      <c r="AY4" s="275" t="s">
        <v>60</v>
      </c>
      <c r="AZ4" s="276"/>
      <c r="BA4" s="276"/>
      <c r="BB4" s="276"/>
      <c r="BC4" s="276"/>
      <c r="BD4" s="276"/>
      <c r="BE4" s="276"/>
      <c r="BF4" s="276"/>
      <c r="BG4" s="276"/>
      <c r="BH4" s="277"/>
      <c r="BI4" s="74"/>
      <c r="BJ4" s="75"/>
      <c r="BL4" s="81"/>
    </row>
    <row r="5" spans="2:67" ht="15" customHeight="1">
      <c r="B5" s="341" ph="1"/>
      <c r="C5" s="342" ph="1"/>
      <c r="D5" s="342" ph="1"/>
      <c r="E5" s="342" ph="1"/>
      <c r="F5" s="342" ph="1"/>
      <c r="G5" s="342" ph="1"/>
      <c r="H5" s="342" ph="1"/>
      <c r="I5" s="342" ph="1"/>
      <c r="J5" s="342" ph="1"/>
      <c r="K5" s="343" ph="1"/>
      <c r="L5" s="355"/>
      <c r="M5" s="356"/>
      <c r="N5" s="356"/>
      <c r="O5" s="356"/>
      <c r="P5" s="356"/>
      <c r="Q5" s="356"/>
      <c r="R5" s="356"/>
      <c r="S5" s="356"/>
      <c r="T5" s="356"/>
      <c r="U5" s="356"/>
      <c r="V5" s="356"/>
      <c r="W5" s="356"/>
      <c r="X5" s="356"/>
      <c r="Y5" s="356"/>
      <c r="Z5" s="356"/>
      <c r="AA5" s="356"/>
      <c r="AB5" s="356"/>
      <c r="AC5" s="356"/>
      <c r="AD5" s="356"/>
      <c r="AE5" s="356"/>
      <c r="AF5" s="356"/>
      <c r="AG5" s="357"/>
      <c r="AH5" s="278" t="s">
        <v>35</v>
      </c>
      <c r="AI5" s="279"/>
      <c r="AJ5" s="219" t="s">
        <v>156</v>
      </c>
      <c r="AK5" s="219"/>
      <c r="AL5" s="284" t="s">
        <v>31</v>
      </c>
      <c r="AM5" s="284"/>
      <c r="AN5" s="219" t="s">
        <v>155</v>
      </c>
      <c r="AO5" s="219"/>
      <c r="AP5" s="284" t="s">
        <v>30</v>
      </c>
      <c r="AQ5" s="284"/>
      <c r="AR5" s="219" t="s">
        <v>90</v>
      </c>
      <c r="AS5" s="219"/>
      <c r="AT5" s="284" t="s">
        <v>34</v>
      </c>
      <c r="AU5" s="284"/>
      <c r="AV5" s="286">
        <f>IF(AU3="","",DATEDIF(BM5,BK3,"Y"))</f>
        <v>40</v>
      </c>
      <c r="AW5" s="286"/>
      <c r="AX5" s="286"/>
      <c r="AY5" s="278"/>
      <c r="AZ5" s="279"/>
      <c r="BA5" s="279"/>
      <c r="BB5" s="279"/>
      <c r="BC5" s="279"/>
      <c r="BD5" s="279"/>
      <c r="BE5" s="279"/>
      <c r="BF5" s="279"/>
      <c r="BG5" s="279"/>
      <c r="BH5" s="280"/>
      <c r="BI5" s="74"/>
      <c r="BJ5" s="75"/>
      <c r="BK5" s="76">
        <f>IF(AH5="S",25,88)</f>
        <v>25</v>
      </c>
      <c r="BL5" s="77">
        <f>AJ5+BK5</f>
        <v>80</v>
      </c>
      <c r="BM5" s="78">
        <f>DATE(BL5,AN5,AR5)</f>
        <v>29221</v>
      </c>
    </row>
    <row r="6" spans="2:67" ht="15" customHeight="1">
      <c r="B6" s="344" ph="1"/>
      <c r="C6" s="345" ph="1"/>
      <c r="D6" s="345" ph="1"/>
      <c r="E6" s="345" ph="1"/>
      <c r="F6" s="345" ph="1"/>
      <c r="G6" s="345" ph="1"/>
      <c r="H6" s="345" ph="1"/>
      <c r="I6" s="345" ph="1"/>
      <c r="J6" s="345" ph="1"/>
      <c r="K6" s="346" ph="1"/>
      <c r="L6" s="358"/>
      <c r="M6" s="359"/>
      <c r="N6" s="359"/>
      <c r="O6" s="359"/>
      <c r="P6" s="359"/>
      <c r="Q6" s="359"/>
      <c r="R6" s="359"/>
      <c r="S6" s="359"/>
      <c r="T6" s="359"/>
      <c r="U6" s="359"/>
      <c r="V6" s="359"/>
      <c r="W6" s="359"/>
      <c r="X6" s="359"/>
      <c r="Y6" s="359"/>
      <c r="Z6" s="359"/>
      <c r="AA6" s="359"/>
      <c r="AB6" s="359"/>
      <c r="AC6" s="359"/>
      <c r="AD6" s="359"/>
      <c r="AE6" s="359"/>
      <c r="AF6" s="359"/>
      <c r="AG6" s="360"/>
      <c r="AH6" s="350"/>
      <c r="AI6" s="351"/>
      <c r="AJ6" s="222"/>
      <c r="AK6" s="222"/>
      <c r="AL6" s="285"/>
      <c r="AM6" s="285"/>
      <c r="AN6" s="222"/>
      <c r="AO6" s="222"/>
      <c r="AP6" s="285"/>
      <c r="AQ6" s="285"/>
      <c r="AR6" s="222"/>
      <c r="AS6" s="222"/>
      <c r="AT6" s="285"/>
      <c r="AU6" s="285"/>
      <c r="AV6" s="287"/>
      <c r="AW6" s="287"/>
      <c r="AX6" s="287"/>
      <c r="AY6" s="278"/>
      <c r="AZ6" s="279"/>
      <c r="BA6" s="279"/>
      <c r="BB6" s="279"/>
      <c r="BC6" s="279"/>
      <c r="BD6" s="279"/>
      <c r="BE6" s="279"/>
      <c r="BF6" s="279"/>
      <c r="BG6" s="279"/>
      <c r="BH6" s="280"/>
      <c r="BI6" s="74"/>
      <c r="BJ6" s="75"/>
      <c r="BL6" s="81"/>
    </row>
    <row r="7" spans="2:67" ht="15" customHeight="1">
      <c r="B7" s="338" t="s">
        <v>39</v>
      </c>
      <c r="C7" s="339"/>
      <c r="D7" s="339"/>
      <c r="E7" s="339"/>
      <c r="F7" s="339"/>
      <c r="G7" s="339"/>
      <c r="H7" s="339"/>
      <c r="I7" s="339"/>
      <c r="J7" s="339"/>
      <c r="K7" s="340"/>
      <c r="L7" s="79" t="s">
        <v>33</v>
      </c>
      <c r="M7" s="80"/>
      <c r="N7" s="288"/>
      <c r="O7" s="288"/>
      <c r="P7" s="288"/>
      <c r="Q7" s="288"/>
      <c r="R7" s="288"/>
      <c r="S7" s="288"/>
      <c r="T7" s="288"/>
      <c r="U7" s="288"/>
      <c r="V7" s="288"/>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278"/>
      <c r="AZ7" s="279"/>
      <c r="BA7" s="279"/>
      <c r="BB7" s="279"/>
      <c r="BC7" s="279"/>
      <c r="BD7" s="279"/>
      <c r="BE7" s="279"/>
      <c r="BF7" s="279"/>
      <c r="BG7" s="279"/>
      <c r="BH7" s="280"/>
      <c r="BI7" s="74"/>
      <c r="BJ7" s="75"/>
      <c r="BK7" s="76"/>
      <c r="BL7" s="81"/>
    </row>
    <row r="8" spans="2:67" ht="15" customHeight="1">
      <c r="B8" s="341"/>
      <c r="C8" s="342"/>
      <c r="D8" s="342"/>
      <c r="E8" s="342"/>
      <c r="F8" s="342"/>
      <c r="G8" s="342"/>
      <c r="H8" s="342"/>
      <c r="I8" s="342"/>
      <c r="J8" s="342"/>
      <c r="K8" s="343"/>
      <c r="L8" s="361"/>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3"/>
      <c r="AY8" s="278"/>
      <c r="AZ8" s="279"/>
      <c r="BA8" s="279"/>
      <c r="BB8" s="279"/>
      <c r="BC8" s="279"/>
      <c r="BD8" s="279"/>
      <c r="BE8" s="279"/>
      <c r="BF8" s="279"/>
      <c r="BG8" s="279"/>
      <c r="BH8" s="280"/>
      <c r="BI8" s="74"/>
      <c r="BJ8" s="75"/>
      <c r="BK8" s="81"/>
      <c r="BL8" s="81"/>
    </row>
    <row r="9" spans="2:67" ht="15" customHeight="1">
      <c r="B9" s="344"/>
      <c r="C9" s="345"/>
      <c r="D9" s="345"/>
      <c r="E9" s="345"/>
      <c r="F9" s="345"/>
      <c r="G9" s="345"/>
      <c r="H9" s="345"/>
      <c r="I9" s="345"/>
      <c r="J9" s="345"/>
      <c r="K9" s="346"/>
      <c r="L9" s="364"/>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5"/>
      <c r="AX9" s="366"/>
      <c r="AY9" s="278"/>
      <c r="AZ9" s="279"/>
      <c r="BA9" s="279"/>
      <c r="BB9" s="279"/>
      <c r="BC9" s="279"/>
      <c r="BD9" s="279"/>
      <c r="BE9" s="279"/>
      <c r="BF9" s="279"/>
      <c r="BG9" s="279"/>
      <c r="BH9" s="280"/>
      <c r="BI9" s="74"/>
      <c r="BJ9" s="75"/>
      <c r="BK9" s="81"/>
      <c r="BL9" s="81"/>
    </row>
    <row r="10" spans="2:67" ht="15" customHeight="1">
      <c r="B10" s="338" t="s">
        <v>40</v>
      </c>
      <c r="C10" s="339"/>
      <c r="D10" s="339"/>
      <c r="E10" s="339"/>
      <c r="F10" s="339"/>
      <c r="G10" s="339"/>
      <c r="H10" s="339"/>
      <c r="I10" s="339"/>
      <c r="J10" s="339"/>
      <c r="K10" s="340"/>
      <c r="L10" s="367" t="s">
        <v>157</v>
      </c>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9"/>
      <c r="AY10" s="278"/>
      <c r="AZ10" s="279"/>
      <c r="BA10" s="279"/>
      <c r="BB10" s="279"/>
      <c r="BC10" s="279"/>
      <c r="BD10" s="279"/>
      <c r="BE10" s="279"/>
      <c r="BF10" s="279"/>
      <c r="BG10" s="279"/>
      <c r="BH10" s="280"/>
      <c r="BI10" s="74"/>
      <c r="BJ10" s="75"/>
      <c r="BK10" s="81"/>
      <c r="BL10" s="81"/>
    </row>
    <row r="11" spans="2:67" ht="15" customHeight="1" thickBot="1">
      <c r="B11" s="344"/>
      <c r="C11" s="345"/>
      <c r="D11" s="345"/>
      <c r="E11" s="345"/>
      <c r="F11" s="345"/>
      <c r="G11" s="345"/>
      <c r="H11" s="345"/>
      <c r="I11" s="345"/>
      <c r="J11" s="345"/>
      <c r="K11" s="346"/>
      <c r="L11" s="370"/>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2"/>
      <c r="AY11" s="281"/>
      <c r="AZ11" s="282"/>
      <c r="BA11" s="282"/>
      <c r="BB11" s="282"/>
      <c r="BC11" s="282"/>
      <c r="BD11" s="282"/>
      <c r="BE11" s="282"/>
      <c r="BF11" s="282"/>
      <c r="BG11" s="282"/>
      <c r="BH11" s="283"/>
      <c r="BI11" s="74"/>
      <c r="BJ11" s="75"/>
      <c r="BK11" s="81"/>
      <c r="BL11" s="81"/>
    </row>
    <row r="12" spans="2:67" ht="15" customHeight="1">
      <c r="B12" s="319" t="s">
        <v>41</v>
      </c>
      <c r="C12" s="320"/>
      <c r="D12" s="320"/>
      <c r="E12" s="320"/>
      <c r="F12" s="320"/>
      <c r="G12" s="320"/>
      <c r="H12" s="320"/>
      <c r="I12" s="320"/>
      <c r="J12" s="320"/>
      <c r="K12" s="321"/>
      <c r="L12" s="325" t="s">
        <v>42</v>
      </c>
      <c r="M12" s="320"/>
      <c r="N12" s="320"/>
      <c r="O12" s="320"/>
      <c r="P12" s="320"/>
      <c r="Q12" s="321"/>
      <c r="R12" s="327" t="s">
        <v>46</v>
      </c>
      <c r="S12" s="328"/>
      <c r="T12" s="328"/>
      <c r="U12" s="328"/>
      <c r="V12" s="328"/>
      <c r="W12" s="328"/>
      <c r="X12" s="328"/>
      <c r="Y12" s="328"/>
      <c r="Z12" s="328"/>
      <c r="AA12" s="328"/>
      <c r="AB12" s="328"/>
      <c r="AC12" s="328"/>
      <c r="AD12" s="328"/>
      <c r="AE12" s="328"/>
      <c r="AF12" s="328"/>
      <c r="AG12" s="328"/>
      <c r="AH12" s="328"/>
      <c r="AI12" s="328"/>
      <c r="AJ12" s="329"/>
      <c r="AK12" s="301" t="s">
        <v>58</v>
      </c>
      <c r="AL12" s="290"/>
      <c r="AM12" s="290"/>
      <c r="AN12" s="290"/>
      <c r="AO12" s="290"/>
      <c r="AP12" s="290"/>
      <c r="AQ12" s="290"/>
      <c r="AR12" s="305"/>
      <c r="AS12" s="301" t="s">
        <v>55</v>
      </c>
      <c r="AT12" s="290"/>
      <c r="AU12" s="290"/>
      <c r="AV12" s="290"/>
      <c r="AW12" s="290"/>
      <c r="AX12" s="302"/>
      <c r="AY12" s="295" t="s">
        <v>54</v>
      </c>
      <c r="AZ12" s="296"/>
      <c r="BA12" s="296"/>
      <c r="BB12" s="297"/>
      <c r="BC12" s="289" t="s">
        <v>56</v>
      </c>
      <c r="BD12" s="290"/>
      <c r="BE12" s="290"/>
      <c r="BF12" s="290"/>
      <c r="BG12" s="290"/>
      <c r="BH12" s="291"/>
      <c r="BI12" s="74"/>
      <c r="BJ12" s="75"/>
      <c r="BK12" s="81"/>
      <c r="BL12" s="81"/>
    </row>
    <row r="13" spans="2:67" ht="15" customHeight="1">
      <c r="B13" s="322"/>
      <c r="C13" s="323"/>
      <c r="D13" s="323"/>
      <c r="E13" s="323"/>
      <c r="F13" s="323"/>
      <c r="G13" s="323"/>
      <c r="H13" s="323"/>
      <c r="I13" s="323"/>
      <c r="J13" s="323"/>
      <c r="K13" s="324"/>
      <c r="L13" s="326"/>
      <c r="M13" s="323"/>
      <c r="N13" s="323"/>
      <c r="O13" s="323"/>
      <c r="P13" s="323"/>
      <c r="Q13" s="324"/>
      <c r="R13" s="308" t="s">
        <v>94</v>
      </c>
      <c r="S13" s="309"/>
      <c r="T13" s="309"/>
      <c r="U13" s="309"/>
      <c r="V13" s="309"/>
      <c r="W13" s="309"/>
      <c r="X13" s="309"/>
      <c r="Y13" s="309"/>
      <c r="Z13" s="309"/>
      <c r="AA13" s="309"/>
      <c r="AB13" s="309"/>
      <c r="AC13" s="309"/>
      <c r="AD13" s="309"/>
      <c r="AE13" s="309"/>
      <c r="AF13" s="309"/>
      <c r="AG13" s="309"/>
      <c r="AH13" s="309"/>
      <c r="AI13" s="309"/>
      <c r="AJ13" s="310"/>
      <c r="AK13" s="306" t="s">
        <v>57</v>
      </c>
      <c r="AL13" s="299"/>
      <c r="AM13" s="299"/>
      <c r="AN13" s="299"/>
      <c r="AO13" s="299"/>
      <c r="AP13" s="299"/>
      <c r="AQ13" s="299"/>
      <c r="AR13" s="307"/>
      <c r="AS13" s="303"/>
      <c r="AT13" s="293"/>
      <c r="AU13" s="293"/>
      <c r="AV13" s="293"/>
      <c r="AW13" s="293"/>
      <c r="AX13" s="304"/>
      <c r="AY13" s="298"/>
      <c r="AZ13" s="299"/>
      <c r="BA13" s="299"/>
      <c r="BB13" s="300"/>
      <c r="BC13" s="292"/>
      <c r="BD13" s="293"/>
      <c r="BE13" s="293"/>
      <c r="BF13" s="293"/>
      <c r="BG13" s="293"/>
      <c r="BH13" s="294"/>
      <c r="BI13" s="74"/>
      <c r="BJ13" s="75"/>
      <c r="BK13" s="81"/>
      <c r="BL13" s="81"/>
    </row>
    <row r="14" spans="2:67" s="35" customFormat="1" ht="15" customHeight="1">
      <c r="B14" s="333" t="s">
        <v>35</v>
      </c>
      <c r="C14" s="334"/>
      <c r="D14" s="334">
        <v>60</v>
      </c>
      <c r="E14" s="334"/>
      <c r="F14" s="416" t="s">
        <v>31</v>
      </c>
      <c r="G14" s="416"/>
      <c r="H14" s="416">
        <v>4</v>
      </c>
      <c r="I14" s="416"/>
      <c r="J14" s="416" t="s">
        <v>30</v>
      </c>
      <c r="K14" s="417"/>
      <c r="L14" s="400">
        <f>IFERROR(DATEDIF(BM14,BM15+1,"Y"),"")</f>
        <v>6</v>
      </c>
      <c r="M14" s="401"/>
      <c r="N14" s="401"/>
      <c r="O14" s="406">
        <f>IFERROR(DATEDIF(BM14,BM15+1,"YM"),"")</f>
        <v>0</v>
      </c>
      <c r="P14" s="406"/>
      <c r="Q14" s="407"/>
      <c r="R14" s="313" t="s">
        <v>45</v>
      </c>
      <c r="S14" s="314"/>
      <c r="T14" s="314"/>
      <c r="U14" s="314"/>
      <c r="V14" s="314"/>
      <c r="W14" s="314"/>
      <c r="X14" s="314"/>
      <c r="Y14" s="314"/>
      <c r="Z14" s="314"/>
      <c r="AA14" s="314"/>
      <c r="AB14" s="314"/>
      <c r="AC14" s="314"/>
      <c r="AD14" s="314"/>
      <c r="AE14" s="314"/>
      <c r="AF14" s="314"/>
      <c r="AG14" s="314"/>
      <c r="AH14" s="314"/>
      <c r="AI14" s="314"/>
      <c r="AJ14" s="315"/>
      <c r="AK14" s="224" t="s">
        <v>59</v>
      </c>
      <c r="AL14" s="225"/>
      <c r="AM14" s="225"/>
      <c r="AN14" s="225"/>
      <c r="AO14" s="225"/>
      <c r="AP14" s="225"/>
      <c r="AQ14" s="225"/>
      <c r="AR14" s="226"/>
      <c r="AS14" s="233" t="s">
        <v>48</v>
      </c>
      <c r="AT14" s="234"/>
      <c r="AU14" s="234"/>
      <c r="AV14" s="234"/>
      <c r="AW14" s="234"/>
      <c r="AX14" s="235"/>
      <c r="AY14" s="215" t="s">
        <v>50</v>
      </c>
      <c r="AZ14" s="216"/>
      <c r="BA14" s="216"/>
      <c r="BB14" s="269"/>
      <c r="BC14" s="215" t="s">
        <v>51</v>
      </c>
      <c r="BD14" s="216"/>
      <c r="BE14" s="216"/>
      <c r="BF14" s="216"/>
      <c r="BG14" s="216"/>
      <c r="BH14" s="217"/>
      <c r="BI14" s="42"/>
      <c r="BJ14" s="41"/>
      <c r="BK14" s="76">
        <f>IF(B14="S",25,IF(B14="H",88,IF(B14="R",118,)))</f>
        <v>25</v>
      </c>
      <c r="BL14" s="76">
        <f>D14+BK14</f>
        <v>85</v>
      </c>
      <c r="BM14" s="95">
        <f>DATE(BL14,H14,1)</f>
        <v>31138</v>
      </c>
      <c r="BO14" s="94"/>
    </row>
    <row r="15" spans="2:67" s="35" customFormat="1" ht="15" customHeight="1">
      <c r="B15" s="413" t="s">
        <v>32</v>
      </c>
      <c r="C15" s="414"/>
      <c r="D15" s="414"/>
      <c r="E15" s="414"/>
      <c r="F15" s="414"/>
      <c r="G15" s="414"/>
      <c r="H15" s="414"/>
      <c r="I15" s="414"/>
      <c r="J15" s="414"/>
      <c r="K15" s="415"/>
      <c r="L15" s="402"/>
      <c r="M15" s="403"/>
      <c r="N15" s="403"/>
      <c r="O15" s="408"/>
      <c r="P15" s="408"/>
      <c r="Q15" s="409"/>
      <c r="R15" s="316"/>
      <c r="S15" s="317"/>
      <c r="T15" s="317"/>
      <c r="U15" s="317"/>
      <c r="V15" s="317"/>
      <c r="W15" s="317"/>
      <c r="X15" s="317"/>
      <c r="Y15" s="317"/>
      <c r="Z15" s="317"/>
      <c r="AA15" s="317"/>
      <c r="AB15" s="317"/>
      <c r="AC15" s="317"/>
      <c r="AD15" s="317"/>
      <c r="AE15" s="317"/>
      <c r="AF15" s="317"/>
      <c r="AG15" s="317"/>
      <c r="AH15" s="317"/>
      <c r="AI15" s="317"/>
      <c r="AJ15" s="318"/>
      <c r="AK15" s="227"/>
      <c r="AL15" s="228"/>
      <c r="AM15" s="228"/>
      <c r="AN15" s="228"/>
      <c r="AO15" s="228"/>
      <c r="AP15" s="228"/>
      <c r="AQ15" s="228"/>
      <c r="AR15" s="229"/>
      <c r="AS15" s="236"/>
      <c r="AT15" s="237"/>
      <c r="AU15" s="237"/>
      <c r="AV15" s="237"/>
      <c r="AW15" s="237"/>
      <c r="AX15" s="238"/>
      <c r="AY15" s="218"/>
      <c r="AZ15" s="219"/>
      <c r="BA15" s="219"/>
      <c r="BB15" s="270"/>
      <c r="BC15" s="218"/>
      <c r="BD15" s="219"/>
      <c r="BE15" s="219"/>
      <c r="BF15" s="219"/>
      <c r="BG15" s="219"/>
      <c r="BH15" s="220"/>
      <c r="BI15" s="42"/>
      <c r="BJ15" s="41"/>
      <c r="BK15" s="76">
        <f>IF(B16="S",25,IF(B16="H",88,IF(B16="R",118,)))</f>
        <v>88</v>
      </c>
      <c r="BL15" s="76">
        <f>D16+BK15</f>
        <v>91</v>
      </c>
      <c r="BM15" s="95">
        <f>DATE(BL15,H16,31)</f>
        <v>33328</v>
      </c>
    </row>
    <row r="16" spans="2:67" s="35" customFormat="1" ht="15" customHeight="1">
      <c r="B16" s="397" t="s">
        <v>93</v>
      </c>
      <c r="C16" s="398"/>
      <c r="D16" s="398">
        <v>3</v>
      </c>
      <c r="E16" s="398"/>
      <c r="F16" s="399" t="s">
        <v>31</v>
      </c>
      <c r="G16" s="399"/>
      <c r="H16" s="399">
        <v>3</v>
      </c>
      <c r="I16" s="399"/>
      <c r="J16" s="399" t="s">
        <v>30</v>
      </c>
      <c r="K16" s="412"/>
      <c r="L16" s="404"/>
      <c r="M16" s="405"/>
      <c r="N16" s="405"/>
      <c r="O16" s="410"/>
      <c r="P16" s="410"/>
      <c r="Q16" s="411"/>
      <c r="R16" s="260" t="s">
        <v>47</v>
      </c>
      <c r="S16" s="261"/>
      <c r="T16" s="261"/>
      <c r="U16" s="261"/>
      <c r="V16" s="261"/>
      <c r="W16" s="261"/>
      <c r="X16" s="261"/>
      <c r="Y16" s="261"/>
      <c r="Z16" s="261"/>
      <c r="AA16" s="261"/>
      <c r="AB16" s="261"/>
      <c r="AC16" s="261"/>
      <c r="AD16" s="261"/>
      <c r="AE16" s="261"/>
      <c r="AF16" s="261"/>
      <c r="AG16" s="261"/>
      <c r="AH16" s="261"/>
      <c r="AI16" s="261"/>
      <c r="AJ16" s="262"/>
      <c r="AK16" s="230"/>
      <c r="AL16" s="231"/>
      <c r="AM16" s="231"/>
      <c r="AN16" s="231"/>
      <c r="AO16" s="231"/>
      <c r="AP16" s="231"/>
      <c r="AQ16" s="231"/>
      <c r="AR16" s="232"/>
      <c r="AS16" s="239" t="s">
        <v>49</v>
      </c>
      <c r="AT16" s="222"/>
      <c r="AU16" s="222"/>
      <c r="AV16" s="222"/>
      <c r="AW16" s="222"/>
      <c r="AX16" s="240"/>
      <c r="AY16" s="221"/>
      <c r="AZ16" s="222"/>
      <c r="BA16" s="222"/>
      <c r="BB16" s="240"/>
      <c r="BC16" s="221"/>
      <c r="BD16" s="222"/>
      <c r="BE16" s="222"/>
      <c r="BF16" s="222"/>
      <c r="BG16" s="222"/>
      <c r="BH16" s="223"/>
      <c r="BI16" s="42"/>
      <c r="BJ16" s="41"/>
      <c r="BL16" s="58"/>
    </row>
    <row r="17" spans="1:67" s="35" customFormat="1" ht="15" customHeight="1">
      <c r="A17" s="110"/>
      <c r="B17" s="330"/>
      <c r="C17" s="331"/>
      <c r="D17" s="331"/>
      <c r="E17" s="331"/>
      <c r="F17" s="311" t="s">
        <v>31</v>
      </c>
      <c r="G17" s="311"/>
      <c r="H17" s="311"/>
      <c r="I17" s="311"/>
      <c r="J17" s="311" t="s">
        <v>30</v>
      </c>
      <c r="K17" s="312"/>
      <c r="L17" s="385" t="str">
        <f>IFERROR(DATEDIF(BM17,BM18+1,"Y"),"")</f>
        <v/>
      </c>
      <c r="M17" s="386"/>
      <c r="N17" s="386"/>
      <c r="O17" s="391" t="str">
        <f>IFERROR(DATEDIF(BM17,BM18+1,"YM"),"")</f>
        <v/>
      </c>
      <c r="P17" s="391"/>
      <c r="Q17" s="392"/>
      <c r="R17" s="263"/>
      <c r="S17" s="264"/>
      <c r="T17" s="264"/>
      <c r="U17" s="264"/>
      <c r="V17" s="264"/>
      <c r="W17" s="264"/>
      <c r="X17" s="264"/>
      <c r="Y17" s="264"/>
      <c r="Z17" s="264"/>
      <c r="AA17" s="264"/>
      <c r="AB17" s="264"/>
      <c r="AC17" s="264"/>
      <c r="AD17" s="264"/>
      <c r="AE17" s="264"/>
      <c r="AF17" s="264"/>
      <c r="AG17" s="264"/>
      <c r="AH17" s="264"/>
      <c r="AI17" s="264"/>
      <c r="AJ17" s="265"/>
      <c r="AK17" s="241"/>
      <c r="AL17" s="242"/>
      <c r="AM17" s="242"/>
      <c r="AN17" s="242"/>
      <c r="AO17" s="242"/>
      <c r="AP17" s="242"/>
      <c r="AQ17" s="242"/>
      <c r="AR17" s="243"/>
      <c r="AS17" s="250"/>
      <c r="AT17" s="251"/>
      <c r="AU17" s="251"/>
      <c r="AV17" s="251"/>
      <c r="AW17" s="251"/>
      <c r="AX17" s="252"/>
      <c r="AY17" s="203"/>
      <c r="AZ17" s="204"/>
      <c r="BA17" s="204"/>
      <c r="BB17" s="205"/>
      <c r="BC17" s="203"/>
      <c r="BD17" s="204"/>
      <c r="BE17" s="204"/>
      <c r="BF17" s="204"/>
      <c r="BG17" s="204"/>
      <c r="BH17" s="212"/>
      <c r="BI17" s="42"/>
      <c r="BJ17" s="41"/>
      <c r="BK17" s="76">
        <f>IF(B17="S",25,IF(B17="H",88,IF(B17="R",118,)))</f>
        <v>0</v>
      </c>
      <c r="BL17" s="76">
        <f>D17+BK17</f>
        <v>0</v>
      </c>
      <c r="BM17" s="95" t="e">
        <f>DATE(BL17,H17,1)</f>
        <v>#NUM!</v>
      </c>
      <c r="BO17" s="94"/>
    </row>
    <row r="18" spans="1:67" s="35" customFormat="1" ht="15" customHeight="1">
      <c r="A18" s="110"/>
      <c r="B18" s="373" t="s">
        <v>32</v>
      </c>
      <c r="C18" s="335"/>
      <c r="D18" s="335"/>
      <c r="E18" s="335"/>
      <c r="F18" s="335"/>
      <c r="G18" s="335"/>
      <c r="H18" s="335"/>
      <c r="I18" s="335"/>
      <c r="J18" s="335"/>
      <c r="K18" s="374"/>
      <c r="L18" s="387"/>
      <c r="M18" s="388"/>
      <c r="N18" s="388"/>
      <c r="O18" s="393"/>
      <c r="P18" s="393"/>
      <c r="Q18" s="394"/>
      <c r="R18" s="266"/>
      <c r="S18" s="267"/>
      <c r="T18" s="267"/>
      <c r="U18" s="267"/>
      <c r="V18" s="267"/>
      <c r="W18" s="267"/>
      <c r="X18" s="267"/>
      <c r="Y18" s="267"/>
      <c r="Z18" s="267"/>
      <c r="AA18" s="267"/>
      <c r="AB18" s="267"/>
      <c r="AC18" s="267"/>
      <c r="AD18" s="267"/>
      <c r="AE18" s="267"/>
      <c r="AF18" s="267"/>
      <c r="AG18" s="267"/>
      <c r="AH18" s="267"/>
      <c r="AI18" s="267"/>
      <c r="AJ18" s="268"/>
      <c r="AK18" s="244"/>
      <c r="AL18" s="245"/>
      <c r="AM18" s="245"/>
      <c r="AN18" s="245"/>
      <c r="AO18" s="245"/>
      <c r="AP18" s="245"/>
      <c r="AQ18" s="245"/>
      <c r="AR18" s="246"/>
      <c r="AS18" s="253"/>
      <c r="AT18" s="254"/>
      <c r="AU18" s="254"/>
      <c r="AV18" s="254"/>
      <c r="AW18" s="254"/>
      <c r="AX18" s="255"/>
      <c r="AY18" s="206"/>
      <c r="AZ18" s="207"/>
      <c r="BA18" s="207"/>
      <c r="BB18" s="208"/>
      <c r="BC18" s="206"/>
      <c r="BD18" s="207"/>
      <c r="BE18" s="207"/>
      <c r="BF18" s="207"/>
      <c r="BG18" s="207"/>
      <c r="BH18" s="213"/>
      <c r="BI18" s="42"/>
      <c r="BJ18" s="41"/>
      <c r="BK18" s="76">
        <f>IF(B19="S",25,IF(B19="H",88,IF(B19="R",118,)))</f>
        <v>0</v>
      </c>
      <c r="BL18" s="76">
        <f>D19+BK18</f>
        <v>0</v>
      </c>
      <c r="BM18" s="95" t="e">
        <f>DATE(BL18,H19,31)</f>
        <v>#NUM!</v>
      </c>
    </row>
    <row r="19" spans="1:67" s="35" customFormat="1" ht="15" customHeight="1">
      <c r="A19" s="110"/>
      <c r="B19" s="332"/>
      <c r="C19" s="272"/>
      <c r="D19" s="272"/>
      <c r="E19" s="272"/>
      <c r="F19" s="273" t="s">
        <v>31</v>
      </c>
      <c r="G19" s="273"/>
      <c r="H19" s="273"/>
      <c r="I19" s="273"/>
      <c r="J19" s="273" t="s">
        <v>30</v>
      </c>
      <c r="K19" s="274"/>
      <c r="L19" s="389"/>
      <c r="M19" s="390"/>
      <c r="N19" s="390"/>
      <c r="O19" s="395"/>
      <c r="P19" s="395"/>
      <c r="Q19" s="396"/>
      <c r="R19" s="257"/>
      <c r="S19" s="258"/>
      <c r="T19" s="258"/>
      <c r="U19" s="258"/>
      <c r="V19" s="258"/>
      <c r="W19" s="258"/>
      <c r="X19" s="258"/>
      <c r="Y19" s="258"/>
      <c r="Z19" s="258"/>
      <c r="AA19" s="258"/>
      <c r="AB19" s="258"/>
      <c r="AC19" s="258"/>
      <c r="AD19" s="258"/>
      <c r="AE19" s="258"/>
      <c r="AF19" s="258"/>
      <c r="AG19" s="258"/>
      <c r="AH19" s="258"/>
      <c r="AI19" s="258"/>
      <c r="AJ19" s="259"/>
      <c r="AK19" s="247"/>
      <c r="AL19" s="248"/>
      <c r="AM19" s="248"/>
      <c r="AN19" s="248"/>
      <c r="AO19" s="248"/>
      <c r="AP19" s="248"/>
      <c r="AQ19" s="248"/>
      <c r="AR19" s="249"/>
      <c r="AS19" s="256"/>
      <c r="AT19" s="210"/>
      <c r="AU19" s="210"/>
      <c r="AV19" s="210"/>
      <c r="AW19" s="210"/>
      <c r="AX19" s="211"/>
      <c r="AY19" s="209"/>
      <c r="AZ19" s="210"/>
      <c r="BA19" s="210"/>
      <c r="BB19" s="211"/>
      <c r="BC19" s="209"/>
      <c r="BD19" s="210"/>
      <c r="BE19" s="210"/>
      <c r="BF19" s="210"/>
      <c r="BG19" s="210"/>
      <c r="BH19" s="214"/>
      <c r="BI19" s="42"/>
      <c r="BJ19" s="41"/>
      <c r="BK19" s="58"/>
      <c r="BL19" s="58"/>
    </row>
    <row r="20" spans="1:67" s="35" customFormat="1" ht="15" customHeight="1">
      <c r="A20" s="110"/>
      <c r="B20" s="330"/>
      <c r="C20" s="331"/>
      <c r="D20" s="331"/>
      <c r="E20" s="331"/>
      <c r="F20" s="311" t="s">
        <v>31</v>
      </c>
      <c r="G20" s="311"/>
      <c r="H20" s="311"/>
      <c r="I20" s="311"/>
      <c r="J20" s="311" t="s">
        <v>30</v>
      </c>
      <c r="K20" s="312"/>
      <c r="L20" s="385" t="str">
        <f>IFERROR(DATEDIF(BM20,BM21+1,"Y"),"")</f>
        <v/>
      </c>
      <c r="M20" s="386"/>
      <c r="N20" s="386"/>
      <c r="O20" s="391" t="str">
        <f>IFERROR(DATEDIF(BM20,BM21+1,"YM"),"")</f>
        <v/>
      </c>
      <c r="P20" s="391"/>
      <c r="Q20" s="392"/>
      <c r="R20" s="263"/>
      <c r="S20" s="264"/>
      <c r="T20" s="264"/>
      <c r="U20" s="264"/>
      <c r="V20" s="264"/>
      <c r="W20" s="264"/>
      <c r="X20" s="264"/>
      <c r="Y20" s="264"/>
      <c r="Z20" s="264"/>
      <c r="AA20" s="264"/>
      <c r="AB20" s="264"/>
      <c r="AC20" s="264"/>
      <c r="AD20" s="264"/>
      <c r="AE20" s="264"/>
      <c r="AF20" s="264"/>
      <c r="AG20" s="264"/>
      <c r="AH20" s="264"/>
      <c r="AI20" s="264"/>
      <c r="AJ20" s="265"/>
      <c r="AK20" s="241"/>
      <c r="AL20" s="242"/>
      <c r="AM20" s="242"/>
      <c r="AN20" s="242"/>
      <c r="AO20" s="242"/>
      <c r="AP20" s="242"/>
      <c r="AQ20" s="242"/>
      <c r="AR20" s="243"/>
      <c r="AS20" s="250"/>
      <c r="AT20" s="251"/>
      <c r="AU20" s="251"/>
      <c r="AV20" s="251"/>
      <c r="AW20" s="251"/>
      <c r="AX20" s="252"/>
      <c r="AY20" s="203"/>
      <c r="AZ20" s="204"/>
      <c r="BA20" s="204"/>
      <c r="BB20" s="205"/>
      <c r="BC20" s="203"/>
      <c r="BD20" s="204"/>
      <c r="BE20" s="204"/>
      <c r="BF20" s="204"/>
      <c r="BG20" s="204"/>
      <c r="BH20" s="212"/>
      <c r="BI20" s="42"/>
      <c r="BJ20" s="41"/>
      <c r="BK20" s="76">
        <f>IF(B20="S",25,IF(B20="H",88,IF(B20="R",118,)))</f>
        <v>0</v>
      </c>
      <c r="BL20" s="76">
        <f>D20+BK20</f>
        <v>0</v>
      </c>
      <c r="BM20" s="95" t="e">
        <f>DATE(BL20,H20,1)</f>
        <v>#NUM!</v>
      </c>
    </row>
    <row r="21" spans="1:67" s="35" customFormat="1" ht="15" customHeight="1">
      <c r="A21" s="110"/>
      <c r="B21" s="373" t="s">
        <v>32</v>
      </c>
      <c r="C21" s="335"/>
      <c r="D21" s="335"/>
      <c r="E21" s="335"/>
      <c r="F21" s="335"/>
      <c r="G21" s="335"/>
      <c r="H21" s="335"/>
      <c r="I21" s="335"/>
      <c r="J21" s="335"/>
      <c r="K21" s="374"/>
      <c r="L21" s="387"/>
      <c r="M21" s="388"/>
      <c r="N21" s="388"/>
      <c r="O21" s="393"/>
      <c r="P21" s="393"/>
      <c r="Q21" s="394"/>
      <c r="R21" s="266"/>
      <c r="S21" s="267"/>
      <c r="T21" s="267"/>
      <c r="U21" s="267"/>
      <c r="V21" s="267"/>
      <c r="W21" s="267"/>
      <c r="X21" s="267"/>
      <c r="Y21" s="267"/>
      <c r="Z21" s="267"/>
      <c r="AA21" s="267"/>
      <c r="AB21" s="267"/>
      <c r="AC21" s="267"/>
      <c r="AD21" s="267"/>
      <c r="AE21" s="267"/>
      <c r="AF21" s="267"/>
      <c r="AG21" s="267"/>
      <c r="AH21" s="267"/>
      <c r="AI21" s="267"/>
      <c r="AJ21" s="268"/>
      <c r="AK21" s="244"/>
      <c r="AL21" s="245"/>
      <c r="AM21" s="245"/>
      <c r="AN21" s="245"/>
      <c r="AO21" s="245"/>
      <c r="AP21" s="245"/>
      <c r="AQ21" s="245"/>
      <c r="AR21" s="246"/>
      <c r="AS21" s="253"/>
      <c r="AT21" s="254"/>
      <c r="AU21" s="254"/>
      <c r="AV21" s="254"/>
      <c r="AW21" s="254"/>
      <c r="AX21" s="255"/>
      <c r="AY21" s="206"/>
      <c r="AZ21" s="207"/>
      <c r="BA21" s="207"/>
      <c r="BB21" s="208"/>
      <c r="BC21" s="206"/>
      <c r="BD21" s="207"/>
      <c r="BE21" s="207"/>
      <c r="BF21" s="207"/>
      <c r="BG21" s="207"/>
      <c r="BH21" s="213"/>
      <c r="BI21" s="42"/>
      <c r="BJ21" s="41"/>
      <c r="BK21" s="76">
        <f>IF(B22="S",25,IF(B22="H",88,IF(B22="R",118,)))</f>
        <v>0</v>
      </c>
      <c r="BL21" s="76">
        <f>D22+BK21</f>
        <v>0</v>
      </c>
      <c r="BM21" s="95" t="e">
        <f>DATE(BL21,H22,31)</f>
        <v>#NUM!</v>
      </c>
    </row>
    <row r="22" spans="1:67" s="35" customFormat="1" ht="15" customHeight="1">
      <c r="A22" s="110"/>
      <c r="B22" s="332"/>
      <c r="C22" s="272"/>
      <c r="D22" s="272"/>
      <c r="E22" s="272"/>
      <c r="F22" s="273" t="s">
        <v>31</v>
      </c>
      <c r="G22" s="273"/>
      <c r="H22" s="273"/>
      <c r="I22" s="273"/>
      <c r="J22" s="273" t="s">
        <v>30</v>
      </c>
      <c r="K22" s="274"/>
      <c r="L22" s="389"/>
      <c r="M22" s="390"/>
      <c r="N22" s="390"/>
      <c r="O22" s="395"/>
      <c r="P22" s="395"/>
      <c r="Q22" s="396"/>
      <c r="R22" s="257"/>
      <c r="S22" s="258"/>
      <c r="T22" s="258"/>
      <c r="U22" s="258"/>
      <c r="V22" s="258"/>
      <c r="W22" s="258"/>
      <c r="X22" s="258"/>
      <c r="Y22" s="258"/>
      <c r="Z22" s="258"/>
      <c r="AA22" s="258"/>
      <c r="AB22" s="258"/>
      <c r="AC22" s="258"/>
      <c r="AD22" s="258"/>
      <c r="AE22" s="258"/>
      <c r="AF22" s="258"/>
      <c r="AG22" s="258"/>
      <c r="AH22" s="258"/>
      <c r="AI22" s="258"/>
      <c r="AJ22" s="259"/>
      <c r="AK22" s="247"/>
      <c r="AL22" s="248"/>
      <c r="AM22" s="248"/>
      <c r="AN22" s="248"/>
      <c r="AO22" s="248"/>
      <c r="AP22" s="248"/>
      <c r="AQ22" s="248"/>
      <c r="AR22" s="249"/>
      <c r="AS22" s="256"/>
      <c r="AT22" s="210"/>
      <c r="AU22" s="210"/>
      <c r="AV22" s="210"/>
      <c r="AW22" s="210"/>
      <c r="AX22" s="211"/>
      <c r="AY22" s="209"/>
      <c r="AZ22" s="210"/>
      <c r="BA22" s="210"/>
      <c r="BB22" s="211"/>
      <c r="BC22" s="209"/>
      <c r="BD22" s="210"/>
      <c r="BE22" s="210"/>
      <c r="BF22" s="210"/>
      <c r="BG22" s="210"/>
      <c r="BH22" s="214"/>
      <c r="BI22" s="42"/>
      <c r="BJ22" s="41"/>
      <c r="BK22" s="58"/>
      <c r="BL22" s="58"/>
    </row>
    <row r="23" spans="1:67" s="35" customFormat="1" ht="15" customHeight="1">
      <c r="A23" s="110"/>
      <c r="B23" s="330"/>
      <c r="C23" s="331"/>
      <c r="D23" s="331"/>
      <c r="E23" s="331"/>
      <c r="F23" s="311" t="s">
        <v>31</v>
      </c>
      <c r="G23" s="311"/>
      <c r="H23" s="311"/>
      <c r="I23" s="311"/>
      <c r="J23" s="311" t="s">
        <v>30</v>
      </c>
      <c r="K23" s="312"/>
      <c r="L23" s="385" t="str">
        <f>IFERROR(DATEDIF(BM23,BM24+1,"Y"),"")</f>
        <v/>
      </c>
      <c r="M23" s="386"/>
      <c r="N23" s="386"/>
      <c r="O23" s="391" t="str">
        <f>IFERROR(DATEDIF(BM23,BM24+1,"YM"),"")</f>
        <v/>
      </c>
      <c r="P23" s="391"/>
      <c r="Q23" s="392"/>
      <c r="R23" s="263"/>
      <c r="S23" s="264"/>
      <c r="T23" s="264"/>
      <c r="U23" s="264"/>
      <c r="V23" s="264"/>
      <c r="W23" s="264"/>
      <c r="X23" s="264"/>
      <c r="Y23" s="264"/>
      <c r="Z23" s="264"/>
      <c r="AA23" s="264"/>
      <c r="AB23" s="264"/>
      <c r="AC23" s="264"/>
      <c r="AD23" s="264"/>
      <c r="AE23" s="264"/>
      <c r="AF23" s="264"/>
      <c r="AG23" s="264"/>
      <c r="AH23" s="264"/>
      <c r="AI23" s="264"/>
      <c r="AJ23" s="265"/>
      <c r="AK23" s="241"/>
      <c r="AL23" s="242"/>
      <c r="AM23" s="242"/>
      <c r="AN23" s="242"/>
      <c r="AO23" s="242"/>
      <c r="AP23" s="242"/>
      <c r="AQ23" s="242"/>
      <c r="AR23" s="243"/>
      <c r="AS23" s="250"/>
      <c r="AT23" s="251"/>
      <c r="AU23" s="251"/>
      <c r="AV23" s="251"/>
      <c r="AW23" s="251"/>
      <c r="AX23" s="252"/>
      <c r="AY23" s="203"/>
      <c r="AZ23" s="204"/>
      <c r="BA23" s="204"/>
      <c r="BB23" s="205"/>
      <c r="BC23" s="203"/>
      <c r="BD23" s="204"/>
      <c r="BE23" s="204"/>
      <c r="BF23" s="204"/>
      <c r="BG23" s="204"/>
      <c r="BH23" s="212"/>
      <c r="BI23" s="42"/>
      <c r="BJ23" s="41"/>
      <c r="BK23" s="76">
        <f>IF(B23="S",25,IF(B23="H",88,IF(B23="R",118,)))</f>
        <v>0</v>
      </c>
      <c r="BL23" s="76">
        <f>D23+BK23</f>
        <v>0</v>
      </c>
      <c r="BM23" s="95" t="e">
        <f>DATE(BL23,H23,1)</f>
        <v>#NUM!</v>
      </c>
    </row>
    <row r="24" spans="1:67" s="35" customFormat="1" ht="15" customHeight="1">
      <c r="A24" s="110"/>
      <c r="B24" s="373" t="s">
        <v>32</v>
      </c>
      <c r="C24" s="335"/>
      <c r="D24" s="335"/>
      <c r="E24" s="335"/>
      <c r="F24" s="335"/>
      <c r="G24" s="335"/>
      <c r="H24" s="335"/>
      <c r="I24" s="335"/>
      <c r="J24" s="335"/>
      <c r="K24" s="374"/>
      <c r="L24" s="387"/>
      <c r="M24" s="388"/>
      <c r="N24" s="388"/>
      <c r="O24" s="393"/>
      <c r="P24" s="393"/>
      <c r="Q24" s="394"/>
      <c r="R24" s="266"/>
      <c r="S24" s="267"/>
      <c r="T24" s="267"/>
      <c r="U24" s="267"/>
      <c r="V24" s="267"/>
      <c r="W24" s="267"/>
      <c r="X24" s="267"/>
      <c r="Y24" s="267"/>
      <c r="Z24" s="267"/>
      <c r="AA24" s="267"/>
      <c r="AB24" s="267"/>
      <c r="AC24" s="267"/>
      <c r="AD24" s="267"/>
      <c r="AE24" s="267"/>
      <c r="AF24" s="267"/>
      <c r="AG24" s="267"/>
      <c r="AH24" s="267"/>
      <c r="AI24" s="267"/>
      <c r="AJ24" s="268"/>
      <c r="AK24" s="244"/>
      <c r="AL24" s="245"/>
      <c r="AM24" s="245"/>
      <c r="AN24" s="245"/>
      <c r="AO24" s="245"/>
      <c r="AP24" s="245"/>
      <c r="AQ24" s="245"/>
      <c r="AR24" s="246"/>
      <c r="AS24" s="253"/>
      <c r="AT24" s="254"/>
      <c r="AU24" s="254"/>
      <c r="AV24" s="254"/>
      <c r="AW24" s="254"/>
      <c r="AX24" s="255"/>
      <c r="AY24" s="206"/>
      <c r="AZ24" s="207"/>
      <c r="BA24" s="207"/>
      <c r="BB24" s="208"/>
      <c r="BC24" s="206"/>
      <c r="BD24" s="207"/>
      <c r="BE24" s="207"/>
      <c r="BF24" s="207"/>
      <c r="BG24" s="207"/>
      <c r="BH24" s="213"/>
      <c r="BI24" s="42"/>
      <c r="BJ24" s="41"/>
      <c r="BK24" s="76">
        <f>IF(B25="S",25,IF(B25="H",88,IF(B25="R",118,)))</f>
        <v>0</v>
      </c>
      <c r="BL24" s="76">
        <f>D25+BK24</f>
        <v>0</v>
      </c>
      <c r="BM24" s="95" t="e">
        <f>DATE(BL24,H25,31)</f>
        <v>#NUM!</v>
      </c>
    </row>
    <row r="25" spans="1:67" s="35" customFormat="1" ht="15" customHeight="1">
      <c r="A25" s="110"/>
      <c r="B25" s="332"/>
      <c r="C25" s="272"/>
      <c r="D25" s="272"/>
      <c r="E25" s="272"/>
      <c r="F25" s="273" t="s">
        <v>31</v>
      </c>
      <c r="G25" s="273"/>
      <c r="H25" s="273"/>
      <c r="I25" s="273"/>
      <c r="J25" s="273" t="s">
        <v>30</v>
      </c>
      <c r="K25" s="274"/>
      <c r="L25" s="389"/>
      <c r="M25" s="390"/>
      <c r="N25" s="390"/>
      <c r="O25" s="395"/>
      <c r="P25" s="395"/>
      <c r="Q25" s="396"/>
      <c r="R25" s="257"/>
      <c r="S25" s="258"/>
      <c r="T25" s="258"/>
      <c r="U25" s="258"/>
      <c r="V25" s="258"/>
      <c r="W25" s="258"/>
      <c r="X25" s="258"/>
      <c r="Y25" s="258"/>
      <c r="Z25" s="258"/>
      <c r="AA25" s="258"/>
      <c r="AB25" s="258"/>
      <c r="AC25" s="258"/>
      <c r="AD25" s="258"/>
      <c r="AE25" s="258"/>
      <c r="AF25" s="258"/>
      <c r="AG25" s="258"/>
      <c r="AH25" s="258"/>
      <c r="AI25" s="258"/>
      <c r="AJ25" s="259"/>
      <c r="AK25" s="247"/>
      <c r="AL25" s="248"/>
      <c r="AM25" s="248"/>
      <c r="AN25" s="248"/>
      <c r="AO25" s="248"/>
      <c r="AP25" s="248"/>
      <c r="AQ25" s="248"/>
      <c r="AR25" s="249"/>
      <c r="AS25" s="256"/>
      <c r="AT25" s="210"/>
      <c r="AU25" s="210"/>
      <c r="AV25" s="210"/>
      <c r="AW25" s="210"/>
      <c r="AX25" s="211"/>
      <c r="AY25" s="209"/>
      <c r="AZ25" s="210"/>
      <c r="BA25" s="210"/>
      <c r="BB25" s="211"/>
      <c r="BC25" s="209"/>
      <c r="BD25" s="210"/>
      <c r="BE25" s="210"/>
      <c r="BF25" s="210"/>
      <c r="BG25" s="210"/>
      <c r="BH25" s="214"/>
      <c r="BI25" s="42"/>
      <c r="BJ25" s="41"/>
      <c r="BK25" s="58"/>
      <c r="BL25" s="58"/>
    </row>
    <row r="26" spans="1:67" s="35" customFormat="1" ht="15" customHeight="1">
      <c r="A26" s="110"/>
      <c r="B26" s="330"/>
      <c r="C26" s="331"/>
      <c r="D26" s="331"/>
      <c r="E26" s="331"/>
      <c r="F26" s="311" t="s">
        <v>31</v>
      </c>
      <c r="G26" s="311"/>
      <c r="H26" s="311"/>
      <c r="I26" s="311"/>
      <c r="J26" s="311" t="s">
        <v>30</v>
      </c>
      <c r="K26" s="312"/>
      <c r="L26" s="385" t="str">
        <f>IFERROR(DATEDIF(BM26,BM27+1,"Y"),"")</f>
        <v/>
      </c>
      <c r="M26" s="386"/>
      <c r="N26" s="386"/>
      <c r="O26" s="391" t="str">
        <f>IFERROR(DATEDIF(BM26,BM27+1,"YM"),"")</f>
        <v/>
      </c>
      <c r="P26" s="391"/>
      <c r="Q26" s="392"/>
      <c r="R26" s="263"/>
      <c r="S26" s="264"/>
      <c r="T26" s="264"/>
      <c r="U26" s="264"/>
      <c r="V26" s="264"/>
      <c r="W26" s="264"/>
      <c r="X26" s="264"/>
      <c r="Y26" s="264"/>
      <c r="Z26" s="264"/>
      <c r="AA26" s="264"/>
      <c r="AB26" s="264"/>
      <c r="AC26" s="264"/>
      <c r="AD26" s="264"/>
      <c r="AE26" s="264"/>
      <c r="AF26" s="264"/>
      <c r="AG26" s="264"/>
      <c r="AH26" s="264"/>
      <c r="AI26" s="264"/>
      <c r="AJ26" s="265"/>
      <c r="AK26" s="241"/>
      <c r="AL26" s="242"/>
      <c r="AM26" s="242"/>
      <c r="AN26" s="242"/>
      <c r="AO26" s="242"/>
      <c r="AP26" s="242"/>
      <c r="AQ26" s="242"/>
      <c r="AR26" s="243"/>
      <c r="AS26" s="250"/>
      <c r="AT26" s="251"/>
      <c r="AU26" s="251"/>
      <c r="AV26" s="251"/>
      <c r="AW26" s="251"/>
      <c r="AX26" s="252"/>
      <c r="AY26" s="203"/>
      <c r="AZ26" s="204"/>
      <c r="BA26" s="204"/>
      <c r="BB26" s="205"/>
      <c r="BC26" s="203"/>
      <c r="BD26" s="204"/>
      <c r="BE26" s="204"/>
      <c r="BF26" s="204"/>
      <c r="BG26" s="204"/>
      <c r="BH26" s="212"/>
      <c r="BI26" s="42"/>
      <c r="BJ26" s="41"/>
      <c r="BK26" s="76">
        <f>IF(B26="S",25,IF(B26="H",88,IF(B26="R",118,)))</f>
        <v>0</v>
      </c>
      <c r="BL26" s="76">
        <f>D26+BK26</f>
        <v>0</v>
      </c>
      <c r="BM26" s="95" t="e">
        <f>DATE(BL26,H26,1)</f>
        <v>#NUM!</v>
      </c>
    </row>
    <row r="27" spans="1:67" s="35" customFormat="1" ht="15" customHeight="1">
      <c r="A27" s="110"/>
      <c r="B27" s="373" t="s">
        <v>32</v>
      </c>
      <c r="C27" s="335"/>
      <c r="D27" s="335"/>
      <c r="E27" s="335"/>
      <c r="F27" s="335"/>
      <c r="G27" s="335"/>
      <c r="H27" s="335"/>
      <c r="I27" s="335"/>
      <c r="J27" s="335"/>
      <c r="K27" s="374"/>
      <c r="L27" s="387"/>
      <c r="M27" s="388"/>
      <c r="N27" s="388"/>
      <c r="O27" s="393"/>
      <c r="P27" s="393"/>
      <c r="Q27" s="394"/>
      <c r="R27" s="266"/>
      <c r="S27" s="267"/>
      <c r="T27" s="267"/>
      <c r="U27" s="267"/>
      <c r="V27" s="267"/>
      <c r="W27" s="267"/>
      <c r="X27" s="267"/>
      <c r="Y27" s="267"/>
      <c r="Z27" s="267"/>
      <c r="AA27" s="267"/>
      <c r="AB27" s="267"/>
      <c r="AC27" s="267"/>
      <c r="AD27" s="267"/>
      <c r="AE27" s="267"/>
      <c r="AF27" s="267"/>
      <c r="AG27" s="267"/>
      <c r="AH27" s="267"/>
      <c r="AI27" s="267"/>
      <c r="AJ27" s="268"/>
      <c r="AK27" s="244"/>
      <c r="AL27" s="245"/>
      <c r="AM27" s="245"/>
      <c r="AN27" s="245"/>
      <c r="AO27" s="245"/>
      <c r="AP27" s="245"/>
      <c r="AQ27" s="245"/>
      <c r="AR27" s="246"/>
      <c r="AS27" s="253"/>
      <c r="AT27" s="254"/>
      <c r="AU27" s="254"/>
      <c r="AV27" s="254"/>
      <c r="AW27" s="254"/>
      <c r="AX27" s="255"/>
      <c r="AY27" s="206"/>
      <c r="AZ27" s="207"/>
      <c r="BA27" s="207"/>
      <c r="BB27" s="208"/>
      <c r="BC27" s="206"/>
      <c r="BD27" s="207"/>
      <c r="BE27" s="207"/>
      <c r="BF27" s="207"/>
      <c r="BG27" s="207"/>
      <c r="BH27" s="213"/>
      <c r="BI27" s="42"/>
      <c r="BJ27" s="41"/>
      <c r="BK27" s="76">
        <f>IF(B28="S",25,IF(B28="H",88,IF(B28="R",118,)))</f>
        <v>0</v>
      </c>
      <c r="BL27" s="76">
        <f>D28+BK27</f>
        <v>0</v>
      </c>
      <c r="BM27" s="95" t="e">
        <f>DATE(BL27,H28,31)</f>
        <v>#NUM!</v>
      </c>
    </row>
    <row r="28" spans="1:67" s="35" customFormat="1" ht="15" customHeight="1">
      <c r="A28" s="110"/>
      <c r="B28" s="332"/>
      <c r="C28" s="272"/>
      <c r="D28" s="272"/>
      <c r="E28" s="272"/>
      <c r="F28" s="273" t="s">
        <v>31</v>
      </c>
      <c r="G28" s="273"/>
      <c r="H28" s="273"/>
      <c r="I28" s="273"/>
      <c r="J28" s="273" t="s">
        <v>30</v>
      </c>
      <c r="K28" s="274"/>
      <c r="L28" s="389"/>
      <c r="M28" s="390"/>
      <c r="N28" s="390"/>
      <c r="O28" s="395"/>
      <c r="P28" s="395"/>
      <c r="Q28" s="396"/>
      <c r="R28" s="257"/>
      <c r="S28" s="258"/>
      <c r="T28" s="258"/>
      <c r="U28" s="258"/>
      <c r="V28" s="258"/>
      <c r="W28" s="258"/>
      <c r="X28" s="258"/>
      <c r="Y28" s="258"/>
      <c r="Z28" s="258"/>
      <c r="AA28" s="258"/>
      <c r="AB28" s="258"/>
      <c r="AC28" s="258"/>
      <c r="AD28" s="258"/>
      <c r="AE28" s="258"/>
      <c r="AF28" s="258"/>
      <c r="AG28" s="258"/>
      <c r="AH28" s="258"/>
      <c r="AI28" s="258"/>
      <c r="AJ28" s="259"/>
      <c r="AK28" s="247"/>
      <c r="AL28" s="248"/>
      <c r="AM28" s="248"/>
      <c r="AN28" s="248"/>
      <c r="AO28" s="248"/>
      <c r="AP28" s="248"/>
      <c r="AQ28" s="248"/>
      <c r="AR28" s="249"/>
      <c r="AS28" s="256"/>
      <c r="AT28" s="210"/>
      <c r="AU28" s="210"/>
      <c r="AV28" s="210"/>
      <c r="AW28" s="210"/>
      <c r="AX28" s="211"/>
      <c r="AY28" s="209"/>
      <c r="AZ28" s="210"/>
      <c r="BA28" s="210"/>
      <c r="BB28" s="211"/>
      <c r="BC28" s="209"/>
      <c r="BD28" s="210"/>
      <c r="BE28" s="210"/>
      <c r="BF28" s="210"/>
      <c r="BG28" s="210"/>
      <c r="BH28" s="214"/>
      <c r="BI28" s="42"/>
      <c r="BJ28" s="41"/>
      <c r="BK28" s="58"/>
      <c r="BL28" s="58"/>
    </row>
    <row r="29" spans="1:67" s="35" customFormat="1" ht="15.75" customHeight="1">
      <c r="A29" s="110"/>
      <c r="B29" s="330"/>
      <c r="C29" s="331"/>
      <c r="D29" s="331"/>
      <c r="E29" s="331"/>
      <c r="F29" s="311" t="s">
        <v>31</v>
      </c>
      <c r="G29" s="311"/>
      <c r="H29" s="311"/>
      <c r="I29" s="311"/>
      <c r="J29" s="311" t="s">
        <v>30</v>
      </c>
      <c r="K29" s="312"/>
      <c r="L29" s="385" t="str">
        <f>IFERROR(DATEDIF(BM29,BM30+1,"Y"),"")</f>
        <v/>
      </c>
      <c r="M29" s="386"/>
      <c r="N29" s="386"/>
      <c r="O29" s="391" t="str">
        <f>IFERROR(DATEDIF(BM29,BM30+1,"YM"),"")</f>
        <v/>
      </c>
      <c r="P29" s="391"/>
      <c r="Q29" s="392"/>
      <c r="R29" s="263"/>
      <c r="S29" s="264"/>
      <c r="T29" s="264"/>
      <c r="U29" s="264"/>
      <c r="V29" s="264"/>
      <c r="W29" s="264"/>
      <c r="X29" s="264"/>
      <c r="Y29" s="264"/>
      <c r="Z29" s="264"/>
      <c r="AA29" s="264"/>
      <c r="AB29" s="264"/>
      <c r="AC29" s="264"/>
      <c r="AD29" s="264"/>
      <c r="AE29" s="264"/>
      <c r="AF29" s="264"/>
      <c r="AG29" s="264"/>
      <c r="AH29" s="264"/>
      <c r="AI29" s="264"/>
      <c r="AJ29" s="265"/>
      <c r="AK29" s="241"/>
      <c r="AL29" s="242"/>
      <c r="AM29" s="242"/>
      <c r="AN29" s="242"/>
      <c r="AO29" s="242"/>
      <c r="AP29" s="242"/>
      <c r="AQ29" s="242"/>
      <c r="AR29" s="243"/>
      <c r="AS29" s="250"/>
      <c r="AT29" s="251"/>
      <c r="AU29" s="251"/>
      <c r="AV29" s="251"/>
      <c r="AW29" s="251"/>
      <c r="AX29" s="252"/>
      <c r="AY29" s="203"/>
      <c r="AZ29" s="204"/>
      <c r="BA29" s="204"/>
      <c r="BB29" s="205"/>
      <c r="BC29" s="203"/>
      <c r="BD29" s="204"/>
      <c r="BE29" s="204"/>
      <c r="BF29" s="204"/>
      <c r="BG29" s="204"/>
      <c r="BH29" s="212"/>
      <c r="BI29" s="42"/>
      <c r="BJ29" s="41"/>
      <c r="BK29" s="76">
        <f>IF(B29="S",25,IF(B29="H",88,IF(B29="R",118,)))</f>
        <v>0</v>
      </c>
      <c r="BL29" s="76">
        <f>D29+BK29</f>
        <v>0</v>
      </c>
      <c r="BM29" s="95" t="e">
        <f>DATE(BL29,H29,1)</f>
        <v>#NUM!</v>
      </c>
    </row>
    <row r="30" spans="1:67" s="35" customFormat="1" ht="15" customHeight="1">
      <c r="A30" s="110"/>
      <c r="B30" s="373" t="s">
        <v>32</v>
      </c>
      <c r="C30" s="335"/>
      <c r="D30" s="335"/>
      <c r="E30" s="335"/>
      <c r="F30" s="335"/>
      <c r="G30" s="335"/>
      <c r="H30" s="335"/>
      <c r="I30" s="335"/>
      <c r="J30" s="335"/>
      <c r="K30" s="374"/>
      <c r="L30" s="387"/>
      <c r="M30" s="388"/>
      <c r="N30" s="388"/>
      <c r="O30" s="393"/>
      <c r="P30" s="393"/>
      <c r="Q30" s="394"/>
      <c r="R30" s="266"/>
      <c r="S30" s="267"/>
      <c r="T30" s="267"/>
      <c r="U30" s="267"/>
      <c r="V30" s="267"/>
      <c r="W30" s="267"/>
      <c r="X30" s="267"/>
      <c r="Y30" s="267"/>
      <c r="Z30" s="267"/>
      <c r="AA30" s="267"/>
      <c r="AB30" s="267"/>
      <c r="AC30" s="267"/>
      <c r="AD30" s="267"/>
      <c r="AE30" s="267"/>
      <c r="AF30" s="267"/>
      <c r="AG30" s="267"/>
      <c r="AH30" s="267"/>
      <c r="AI30" s="267"/>
      <c r="AJ30" s="268"/>
      <c r="AK30" s="244"/>
      <c r="AL30" s="245"/>
      <c r="AM30" s="245"/>
      <c r="AN30" s="245"/>
      <c r="AO30" s="245"/>
      <c r="AP30" s="245"/>
      <c r="AQ30" s="245"/>
      <c r="AR30" s="246"/>
      <c r="AS30" s="253"/>
      <c r="AT30" s="254"/>
      <c r="AU30" s="254"/>
      <c r="AV30" s="254"/>
      <c r="AW30" s="254"/>
      <c r="AX30" s="255"/>
      <c r="AY30" s="206"/>
      <c r="AZ30" s="207"/>
      <c r="BA30" s="207"/>
      <c r="BB30" s="208"/>
      <c r="BC30" s="206"/>
      <c r="BD30" s="207"/>
      <c r="BE30" s="207"/>
      <c r="BF30" s="207"/>
      <c r="BG30" s="207"/>
      <c r="BH30" s="213"/>
      <c r="BI30" s="42"/>
      <c r="BJ30" s="41"/>
      <c r="BK30" s="76">
        <f>IF(B31="S",25,IF(B31="H",88,IF(B31="R",118,)))</f>
        <v>0</v>
      </c>
      <c r="BL30" s="76">
        <f>D31+BK30</f>
        <v>0</v>
      </c>
      <c r="BM30" s="95" t="e">
        <f>DATE(BL30,H31,31)</f>
        <v>#NUM!</v>
      </c>
    </row>
    <row r="31" spans="1:67" s="35" customFormat="1" ht="15" customHeight="1">
      <c r="A31" s="110"/>
      <c r="B31" s="332"/>
      <c r="C31" s="272"/>
      <c r="D31" s="272"/>
      <c r="E31" s="272"/>
      <c r="F31" s="273" t="s">
        <v>31</v>
      </c>
      <c r="G31" s="273"/>
      <c r="H31" s="273"/>
      <c r="I31" s="273"/>
      <c r="J31" s="273" t="s">
        <v>30</v>
      </c>
      <c r="K31" s="274"/>
      <c r="L31" s="389"/>
      <c r="M31" s="390"/>
      <c r="N31" s="390"/>
      <c r="O31" s="395"/>
      <c r="P31" s="395"/>
      <c r="Q31" s="396"/>
      <c r="R31" s="257"/>
      <c r="S31" s="258"/>
      <c r="T31" s="258"/>
      <c r="U31" s="258"/>
      <c r="V31" s="258"/>
      <c r="W31" s="258"/>
      <c r="X31" s="258"/>
      <c r="Y31" s="258"/>
      <c r="Z31" s="258"/>
      <c r="AA31" s="258"/>
      <c r="AB31" s="258"/>
      <c r="AC31" s="258"/>
      <c r="AD31" s="258"/>
      <c r="AE31" s="258"/>
      <c r="AF31" s="258"/>
      <c r="AG31" s="258"/>
      <c r="AH31" s="258"/>
      <c r="AI31" s="258"/>
      <c r="AJ31" s="259"/>
      <c r="AK31" s="247"/>
      <c r="AL31" s="248"/>
      <c r="AM31" s="248"/>
      <c r="AN31" s="248"/>
      <c r="AO31" s="248"/>
      <c r="AP31" s="248"/>
      <c r="AQ31" s="248"/>
      <c r="AR31" s="249"/>
      <c r="AS31" s="256"/>
      <c r="AT31" s="210"/>
      <c r="AU31" s="210"/>
      <c r="AV31" s="210"/>
      <c r="AW31" s="210"/>
      <c r="AX31" s="211"/>
      <c r="AY31" s="209"/>
      <c r="AZ31" s="210"/>
      <c r="BA31" s="210"/>
      <c r="BB31" s="211"/>
      <c r="BC31" s="209"/>
      <c r="BD31" s="210"/>
      <c r="BE31" s="210"/>
      <c r="BF31" s="210"/>
      <c r="BG31" s="210"/>
      <c r="BH31" s="214"/>
      <c r="BI31" s="42"/>
      <c r="BJ31" s="41"/>
      <c r="BK31" s="58"/>
      <c r="BL31" s="58"/>
    </row>
    <row r="32" spans="1:67" s="35" customFormat="1" ht="15" customHeight="1">
      <c r="A32" s="110"/>
      <c r="B32" s="330"/>
      <c r="C32" s="331"/>
      <c r="D32" s="331"/>
      <c r="E32" s="331"/>
      <c r="F32" s="311" t="s">
        <v>31</v>
      </c>
      <c r="G32" s="311"/>
      <c r="H32" s="311"/>
      <c r="I32" s="311"/>
      <c r="J32" s="311" t="s">
        <v>30</v>
      </c>
      <c r="K32" s="312"/>
      <c r="L32" s="385" t="str">
        <f>IFERROR(DATEDIF(BM32,BM33+1,"Y"),"")</f>
        <v/>
      </c>
      <c r="M32" s="386"/>
      <c r="N32" s="386"/>
      <c r="O32" s="391" t="str">
        <f>IFERROR(DATEDIF(BM32,BM33+1,"YM"),"")</f>
        <v/>
      </c>
      <c r="P32" s="391"/>
      <c r="Q32" s="392"/>
      <c r="R32" s="263"/>
      <c r="S32" s="264"/>
      <c r="T32" s="264"/>
      <c r="U32" s="264"/>
      <c r="V32" s="264"/>
      <c r="W32" s="264"/>
      <c r="X32" s="264"/>
      <c r="Y32" s="264"/>
      <c r="Z32" s="264"/>
      <c r="AA32" s="264"/>
      <c r="AB32" s="264"/>
      <c r="AC32" s="264"/>
      <c r="AD32" s="264"/>
      <c r="AE32" s="264"/>
      <c r="AF32" s="264"/>
      <c r="AG32" s="264"/>
      <c r="AH32" s="264"/>
      <c r="AI32" s="264"/>
      <c r="AJ32" s="265"/>
      <c r="AK32" s="241"/>
      <c r="AL32" s="242"/>
      <c r="AM32" s="242"/>
      <c r="AN32" s="242"/>
      <c r="AO32" s="242"/>
      <c r="AP32" s="242"/>
      <c r="AQ32" s="242"/>
      <c r="AR32" s="243"/>
      <c r="AS32" s="250"/>
      <c r="AT32" s="251"/>
      <c r="AU32" s="251"/>
      <c r="AV32" s="251"/>
      <c r="AW32" s="251"/>
      <c r="AX32" s="252"/>
      <c r="AY32" s="203"/>
      <c r="AZ32" s="204"/>
      <c r="BA32" s="204"/>
      <c r="BB32" s="205"/>
      <c r="BC32" s="203"/>
      <c r="BD32" s="204"/>
      <c r="BE32" s="204"/>
      <c r="BF32" s="204"/>
      <c r="BG32" s="204"/>
      <c r="BH32" s="212"/>
      <c r="BI32" s="42"/>
      <c r="BJ32" s="41"/>
      <c r="BK32" s="76">
        <f>IF(B32="S",25,IF(B32="H",88,IF(B32="R",118,)))</f>
        <v>0</v>
      </c>
      <c r="BL32" s="76">
        <f>D32+BK32</f>
        <v>0</v>
      </c>
      <c r="BM32" s="95" t="e">
        <f>DATE(BL32,H32,1)</f>
        <v>#NUM!</v>
      </c>
    </row>
    <row r="33" spans="1:65" s="35" customFormat="1" ht="15" customHeight="1">
      <c r="A33" s="110"/>
      <c r="B33" s="373" t="s">
        <v>32</v>
      </c>
      <c r="C33" s="335"/>
      <c r="D33" s="335"/>
      <c r="E33" s="335"/>
      <c r="F33" s="335"/>
      <c r="G33" s="335"/>
      <c r="H33" s="335"/>
      <c r="I33" s="335"/>
      <c r="J33" s="335"/>
      <c r="K33" s="374"/>
      <c r="L33" s="387"/>
      <c r="M33" s="388"/>
      <c r="N33" s="388"/>
      <c r="O33" s="393"/>
      <c r="P33" s="393"/>
      <c r="Q33" s="394"/>
      <c r="R33" s="266"/>
      <c r="S33" s="267"/>
      <c r="T33" s="267"/>
      <c r="U33" s="267"/>
      <c r="V33" s="267"/>
      <c r="W33" s="267"/>
      <c r="X33" s="267"/>
      <c r="Y33" s="267"/>
      <c r="Z33" s="267"/>
      <c r="AA33" s="267"/>
      <c r="AB33" s="267"/>
      <c r="AC33" s="267"/>
      <c r="AD33" s="267"/>
      <c r="AE33" s="267"/>
      <c r="AF33" s="267"/>
      <c r="AG33" s="267"/>
      <c r="AH33" s="267"/>
      <c r="AI33" s="267"/>
      <c r="AJ33" s="268"/>
      <c r="AK33" s="244"/>
      <c r="AL33" s="245"/>
      <c r="AM33" s="245"/>
      <c r="AN33" s="245"/>
      <c r="AO33" s="245"/>
      <c r="AP33" s="245"/>
      <c r="AQ33" s="245"/>
      <c r="AR33" s="246"/>
      <c r="AS33" s="253"/>
      <c r="AT33" s="254"/>
      <c r="AU33" s="254"/>
      <c r="AV33" s="254"/>
      <c r="AW33" s="254"/>
      <c r="AX33" s="255"/>
      <c r="AY33" s="206"/>
      <c r="AZ33" s="207"/>
      <c r="BA33" s="207"/>
      <c r="BB33" s="208"/>
      <c r="BC33" s="206"/>
      <c r="BD33" s="207"/>
      <c r="BE33" s="207"/>
      <c r="BF33" s="207"/>
      <c r="BG33" s="207"/>
      <c r="BH33" s="213"/>
      <c r="BI33" s="42"/>
      <c r="BJ33" s="41"/>
      <c r="BK33" s="76">
        <f>IF(B34="S",25,IF(B34="H",88,IF(B34="R",118,)))</f>
        <v>0</v>
      </c>
      <c r="BL33" s="76">
        <f>D34+BK33</f>
        <v>0</v>
      </c>
      <c r="BM33" s="95" t="e">
        <f>DATE(BL33,H34,31)</f>
        <v>#NUM!</v>
      </c>
    </row>
    <row r="34" spans="1:65" s="35" customFormat="1" ht="15" customHeight="1">
      <c r="A34" s="110"/>
      <c r="B34" s="332"/>
      <c r="C34" s="272"/>
      <c r="D34" s="272"/>
      <c r="E34" s="272"/>
      <c r="F34" s="273" t="s">
        <v>31</v>
      </c>
      <c r="G34" s="273"/>
      <c r="H34" s="273"/>
      <c r="I34" s="273"/>
      <c r="J34" s="273" t="s">
        <v>30</v>
      </c>
      <c r="K34" s="274"/>
      <c r="L34" s="389"/>
      <c r="M34" s="390"/>
      <c r="N34" s="390"/>
      <c r="O34" s="395"/>
      <c r="P34" s="395"/>
      <c r="Q34" s="396"/>
      <c r="R34" s="257"/>
      <c r="S34" s="258"/>
      <c r="T34" s="258"/>
      <c r="U34" s="258"/>
      <c r="V34" s="258"/>
      <c r="W34" s="258"/>
      <c r="X34" s="258"/>
      <c r="Y34" s="258"/>
      <c r="Z34" s="258"/>
      <c r="AA34" s="258"/>
      <c r="AB34" s="258"/>
      <c r="AC34" s="258"/>
      <c r="AD34" s="258"/>
      <c r="AE34" s="258"/>
      <c r="AF34" s="258"/>
      <c r="AG34" s="258"/>
      <c r="AH34" s="258"/>
      <c r="AI34" s="258"/>
      <c r="AJ34" s="259"/>
      <c r="AK34" s="247"/>
      <c r="AL34" s="248"/>
      <c r="AM34" s="248"/>
      <c r="AN34" s="248"/>
      <c r="AO34" s="248"/>
      <c r="AP34" s="248"/>
      <c r="AQ34" s="248"/>
      <c r="AR34" s="249"/>
      <c r="AS34" s="256"/>
      <c r="AT34" s="210"/>
      <c r="AU34" s="210"/>
      <c r="AV34" s="210"/>
      <c r="AW34" s="210"/>
      <c r="AX34" s="211"/>
      <c r="AY34" s="209"/>
      <c r="AZ34" s="210"/>
      <c r="BA34" s="210"/>
      <c r="BB34" s="211"/>
      <c r="BC34" s="209"/>
      <c r="BD34" s="210"/>
      <c r="BE34" s="210"/>
      <c r="BF34" s="210"/>
      <c r="BG34" s="210"/>
      <c r="BH34" s="214"/>
      <c r="BI34" s="42"/>
      <c r="BJ34" s="41"/>
      <c r="BK34" s="58"/>
      <c r="BL34" s="58"/>
    </row>
    <row r="35" spans="1:65" s="35" customFormat="1" ht="15" customHeight="1">
      <c r="A35" s="110"/>
      <c r="B35" s="330"/>
      <c r="C35" s="331"/>
      <c r="D35" s="331"/>
      <c r="E35" s="331"/>
      <c r="F35" s="311" t="s">
        <v>31</v>
      </c>
      <c r="G35" s="311"/>
      <c r="H35" s="311"/>
      <c r="I35" s="311"/>
      <c r="J35" s="311" t="s">
        <v>30</v>
      </c>
      <c r="K35" s="312"/>
      <c r="L35" s="385" t="str">
        <f>IFERROR(DATEDIF(BM35,BM36+1,"Y"),"")</f>
        <v/>
      </c>
      <c r="M35" s="386"/>
      <c r="N35" s="386"/>
      <c r="O35" s="391" t="str">
        <f>IFERROR(DATEDIF(BM35,BM36+1,"YM"),"")</f>
        <v/>
      </c>
      <c r="P35" s="391"/>
      <c r="Q35" s="392"/>
      <c r="R35" s="263"/>
      <c r="S35" s="264"/>
      <c r="T35" s="264"/>
      <c r="U35" s="264"/>
      <c r="V35" s="264"/>
      <c r="W35" s="264"/>
      <c r="X35" s="264"/>
      <c r="Y35" s="264"/>
      <c r="Z35" s="264"/>
      <c r="AA35" s="264"/>
      <c r="AB35" s="264"/>
      <c r="AC35" s="264"/>
      <c r="AD35" s="264"/>
      <c r="AE35" s="264"/>
      <c r="AF35" s="264"/>
      <c r="AG35" s="264"/>
      <c r="AH35" s="264"/>
      <c r="AI35" s="264"/>
      <c r="AJ35" s="265"/>
      <c r="AK35" s="241"/>
      <c r="AL35" s="242"/>
      <c r="AM35" s="242"/>
      <c r="AN35" s="242"/>
      <c r="AO35" s="242"/>
      <c r="AP35" s="242"/>
      <c r="AQ35" s="242"/>
      <c r="AR35" s="243"/>
      <c r="AS35" s="250"/>
      <c r="AT35" s="251"/>
      <c r="AU35" s="251"/>
      <c r="AV35" s="251"/>
      <c r="AW35" s="251"/>
      <c r="AX35" s="252"/>
      <c r="AY35" s="203"/>
      <c r="AZ35" s="204"/>
      <c r="BA35" s="204"/>
      <c r="BB35" s="205"/>
      <c r="BC35" s="203"/>
      <c r="BD35" s="204"/>
      <c r="BE35" s="204"/>
      <c r="BF35" s="204"/>
      <c r="BG35" s="204"/>
      <c r="BH35" s="212"/>
      <c r="BI35" s="42"/>
      <c r="BJ35" s="41"/>
      <c r="BK35" s="76">
        <f>IF(B35="S",25,IF(B35="H",88,IF(B35="R",118,)))</f>
        <v>0</v>
      </c>
      <c r="BL35" s="76">
        <f>D35+BK35</f>
        <v>0</v>
      </c>
      <c r="BM35" s="95" t="e">
        <f>DATE(BL35,H35,1)</f>
        <v>#NUM!</v>
      </c>
    </row>
    <row r="36" spans="1:65" s="35" customFormat="1" ht="15" customHeight="1">
      <c r="A36" s="110"/>
      <c r="B36" s="373" t="s">
        <v>32</v>
      </c>
      <c r="C36" s="335"/>
      <c r="D36" s="335"/>
      <c r="E36" s="335"/>
      <c r="F36" s="335"/>
      <c r="G36" s="335"/>
      <c r="H36" s="335"/>
      <c r="I36" s="335"/>
      <c r="J36" s="335"/>
      <c r="K36" s="374"/>
      <c r="L36" s="387"/>
      <c r="M36" s="388"/>
      <c r="N36" s="388"/>
      <c r="O36" s="393"/>
      <c r="P36" s="393"/>
      <c r="Q36" s="394"/>
      <c r="R36" s="266"/>
      <c r="S36" s="267"/>
      <c r="T36" s="267"/>
      <c r="U36" s="267"/>
      <c r="V36" s="267"/>
      <c r="W36" s="267"/>
      <c r="X36" s="267"/>
      <c r="Y36" s="267"/>
      <c r="Z36" s="267"/>
      <c r="AA36" s="267"/>
      <c r="AB36" s="267"/>
      <c r="AC36" s="267"/>
      <c r="AD36" s="267"/>
      <c r="AE36" s="267"/>
      <c r="AF36" s="267"/>
      <c r="AG36" s="267"/>
      <c r="AH36" s="267"/>
      <c r="AI36" s="267"/>
      <c r="AJ36" s="268"/>
      <c r="AK36" s="244"/>
      <c r="AL36" s="245"/>
      <c r="AM36" s="245"/>
      <c r="AN36" s="245"/>
      <c r="AO36" s="245"/>
      <c r="AP36" s="245"/>
      <c r="AQ36" s="245"/>
      <c r="AR36" s="246"/>
      <c r="AS36" s="253"/>
      <c r="AT36" s="254"/>
      <c r="AU36" s="254"/>
      <c r="AV36" s="254"/>
      <c r="AW36" s="254"/>
      <c r="AX36" s="255"/>
      <c r="AY36" s="206"/>
      <c r="AZ36" s="207"/>
      <c r="BA36" s="207"/>
      <c r="BB36" s="208"/>
      <c r="BC36" s="206"/>
      <c r="BD36" s="207"/>
      <c r="BE36" s="207"/>
      <c r="BF36" s="207"/>
      <c r="BG36" s="207"/>
      <c r="BH36" s="213"/>
      <c r="BI36" s="42"/>
      <c r="BJ36" s="41"/>
      <c r="BK36" s="76">
        <f>IF(B37="S",25,IF(B37="H",88,IF(B37="R",118,)))</f>
        <v>0</v>
      </c>
      <c r="BL36" s="76">
        <f>D37+BK36</f>
        <v>0</v>
      </c>
      <c r="BM36" s="95" t="e">
        <f>DATE(BL36,H37,31)</f>
        <v>#NUM!</v>
      </c>
    </row>
    <row r="37" spans="1:65" s="35" customFormat="1" ht="15" customHeight="1">
      <c r="A37" s="110"/>
      <c r="B37" s="332"/>
      <c r="C37" s="272"/>
      <c r="D37" s="272"/>
      <c r="E37" s="272"/>
      <c r="F37" s="273" t="s">
        <v>31</v>
      </c>
      <c r="G37" s="273"/>
      <c r="H37" s="273"/>
      <c r="I37" s="273"/>
      <c r="J37" s="273" t="s">
        <v>30</v>
      </c>
      <c r="K37" s="274"/>
      <c r="L37" s="389"/>
      <c r="M37" s="390"/>
      <c r="N37" s="390"/>
      <c r="O37" s="395"/>
      <c r="P37" s="395"/>
      <c r="Q37" s="396"/>
      <c r="R37" s="257"/>
      <c r="S37" s="258"/>
      <c r="T37" s="258"/>
      <c r="U37" s="258"/>
      <c r="V37" s="258"/>
      <c r="W37" s="258"/>
      <c r="X37" s="258"/>
      <c r="Y37" s="258"/>
      <c r="Z37" s="258"/>
      <c r="AA37" s="258"/>
      <c r="AB37" s="258"/>
      <c r="AC37" s="258"/>
      <c r="AD37" s="258"/>
      <c r="AE37" s="258"/>
      <c r="AF37" s="258"/>
      <c r="AG37" s="258"/>
      <c r="AH37" s="258"/>
      <c r="AI37" s="258"/>
      <c r="AJ37" s="259"/>
      <c r="AK37" s="247"/>
      <c r="AL37" s="248"/>
      <c r="AM37" s="248"/>
      <c r="AN37" s="248"/>
      <c r="AO37" s="248"/>
      <c r="AP37" s="248"/>
      <c r="AQ37" s="248"/>
      <c r="AR37" s="249"/>
      <c r="AS37" s="256"/>
      <c r="AT37" s="210"/>
      <c r="AU37" s="210"/>
      <c r="AV37" s="210"/>
      <c r="AW37" s="210"/>
      <c r="AX37" s="211"/>
      <c r="AY37" s="209"/>
      <c r="AZ37" s="210"/>
      <c r="BA37" s="210"/>
      <c r="BB37" s="211"/>
      <c r="BC37" s="209"/>
      <c r="BD37" s="210"/>
      <c r="BE37" s="210"/>
      <c r="BF37" s="210"/>
      <c r="BG37" s="210"/>
      <c r="BH37" s="214"/>
      <c r="BI37" s="42"/>
      <c r="BJ37" s="41"/>
      <c r="BK37" s="58"/>
      <c r="BL37" s="58"/>
    </row>
    <row r="38" spans="1:65" s="35" customFormat="1" ht="15" customHeight="1">
      <c r="A38" s="110"/>
      <c r="B38" s="330"/>
      <c r="C38" s="331"/>
      <c r="D38" s="331"/>
      <c r="E38" s="331"/>
      <c r="F38" s="311" t="s">
        <v>31</v>
      </c>
      <c r="G38" s="311"/>
      <c r="H38" s="311"/>
      <c r="I38" s="311"/>
      <c r="J38" s="311" t="s">
        <v>30</v>
      </c>
      <c r="K38" s="312"/>
      <c r="L38" s="385" t="str">
        <f>IFERROR(DATEDIF(BM38,BM39+1,"Y"),"")</f>
        <v/>
      </c>
      <c r="M38" s="386"/>
      <c r="N38" s="386"/>
      <c r="O38" s="391" t="str">
        <f>IFERROR(DATEDIF(BM38,BM39+1,"YM"),"")</f>
        <v/>
      </c>
      <c r="P38" s="391"/>
      <c r="Q38" s="392"/>
      <c r="R38" s="263"/>
      <c r="S38" s="264"/>
      <c r="T38" s="264"/>
      <c r="U38" s="264"/>
      <c r="V38" s="264"/>
      <c r="W38" s="264"/>
      <c r="X38" s="264"/>
      <c r="Y38" s="264"/>
      <c r="Z38" s="264"/>
      <c r="AA38" s="264"/>
      <c r="AB38" s="264"/>
      <c r="AC38" s="264"/>
      <c r="AD38" s="264"/>
      <c r="AE38" s="264"/>
      <c r="AF38" s="264"/>
      <c r="AG38" s="264"/>
      <c r="AH38" s="264"/>
      <c r="AI38" s="264"/>
      <c r="AJ38" s="265"/>
      <c r="AK38" s="241"/>
      <c r="AL38" s="242"/>
      <c r="AM38" s="242"/>
      <c r="AN38" s="242"/>
      <c r="AO38" s="242"/>
      <c r="AP38" s="242"/>
      <c r="AQ38" s="242"/>
      <c r="AR38" s="243"/>
      <c r="AS38" s="250"/>
      <c r="AT38" s="251"/>
      <c r="AU38" s="251"/>
      <c r="AV38" s="251"/>
      <c r="AW38" s="251"/>
      <c r="AX38" s="252"/>
      <c r="AY38" s="203"/>
      <c r="AZ38" s="204"/>
      <c r="BA38" s="204"/>
      <c r="BB38" s="205"/>
      <c r="BC38" s="203"/>
      <c r="BD38" s="204"/>
      <c r="BE38" s="204"/>
      <c r="BF38" s="204"/>
      <c r="BG38" s="204"/>
      <c r="BH38" s="212"/>
      <c r="BI38" s="42"/>
      <c r="BJ38" s="41"/>
      <c r="BK38" s="76">
        <f>IF(B38="S",25,IF(B38="H",88,IF(B38="R",118,)))</f>
        <v>0</v>
      </c>
      <c r="BL38" s="76">
        <f>D38+BK38</f>
        <v>0</v>
      </c>
      <c r="BM38" s="95" t="e">
        <f>DATE(BL38,H38,1)</f>
        <v>#NUM!</v>
      </c>
    </row>
    <row r="39" spans="1:65" s="35" customFormat="1" ht="15" customHeight="1">
      <c r="A39" s="110"/>
      <c r="B39" s="373" t="s">
        <v>32</v>
      </c>
      <c r="C39" s="335"/>
      <c r="D39" s="335"/>
      <c r="E39" s="335"/>
      <c r="F39" s="335"/>
      <c r="G39" s="335"/>
      <c r="H39" s="335"/>
      <c r="I39" s="335"/>
      <c r="J39" s="335"/>
      <c r="K39" s="374"/>
      <c r="L39" s="387"/>
      <c r="M39" s="388"/>
      <c r="N39" s="388"/>
      <c r="O39" s="393"/>
      <c r="P39" s="393"/>
      <c r="Q39" s="394"/>
      <c r="R39" s="266"/>
      <c r="S39" s="267"/>
      <c r="T39" s="267"/>
      <c r="U39" s="267"/>
      <c r="V39" s="267"/>
      <c r="W39" s="267"/>
      <c r="X39" s="267"/>
      <c r="Y39" s="267"/>
      <c r="Z39" s="267"/>
      <c r="AA39" s="267"/>
      <c r="AB39" s="267"/>
      <c r="AC39" s="267"/>
      <c r="AD39" s="267"/>
      <c r="AE39" s="267"/>
      <c r="AF39" s="267"/>
      <c r="AG39" s="267"/>
      <c r="AH39" s="267"/>
      <c r="AI39" s="267"/>
      <c r="AJ39" s="268"/>
      <c r="AK39" s="244"/>
      <c r="AL39" s="245"/>
      <c r="AM39" s="245"/>
      <c r="AN39" s="245"/>
      <c r="AO39" s="245"/>
      <c r="AP39" s="245"/>
      <c r="AQ39" s="245"/>
      <c r="AR39" s="246"/>
      <c r="AS39" s="253"/>
      <c r="AT39" s="254"/>
      <c r="AU39" s="254"/>
      <c r="AV39" s="254"/>
      <c r="AW39" s="254"/>
      <c r="AX39" s="255"/>
      <c r="AY39" s="206"/>
      <c r="AZ39" s="207"/>
      <c r="BA39" s="207"/>
      <c r="BB39" s="208"/>
      <c r="BC39" s="206"/>
      <c r="BD39" s="207"/>
      <c r="BE39" s="207"/>
      <c r="BF39" s="207"/>
      <c r="BG39" s="207"/>
      <c r="BH39" s="213"/>
      <c r="BI39" s="42"/>
      <c r="BJ39" s="41"/>
      <c r="BK39" s="76">
        <f>IF(B40="S",25,IF(B40="H",88,IF(B40="R",118,)))</f>
        <v>0</v>
      </c>
      <c r="BL39" s="76">
        <f>D40+BK39</f>
        <v>0</v>
      </c>
      <c r="BM39" s="95" t="e">
        <f>DATE(BL39,H40,31)</f>
        <v>#NUM!</v>
      </c>
    </row>
    <row r="40" spans="1:65" s="35" customFormat="1" ht="15" customHeight="1">
      <c r="A40" s="110"/>
      <c r="B40" s="332"/>
      <c r="C40" s="272"/>
      <c r="D40" s="272"/>
      <c r="E40" s="272"/>
      <c r="F40" s="273" t="s">
        <v>31</v>
      </c>
      <c r="G40" s="273"/>
      <c r="H40" s="273"/>
      <c r="I40" s="273"/>
      <c r="J40" s="273" t="s">
        <v>30</v>
      </c>
      <c r="K40" s="274"/>
      <c r="L40" s="389"/>
      <c r="M40" s="390"/>
      <c r="N40" s="390"/>
      <c r="O40" s="395"/>
      <c r="P40" s="395"/>
      <c r="Q40" s="396"/>
      <c r="R40" s="257"/>
      <c r="S40" s="258"/>
      <c r="T40" s="258"/>
      <c r="U40" s="258"/>
      <c r="V40" s="258"/>
      <c r="W40" s="258"/>
      <c r="X40" s="258"/>
      <c r="Y40" s="258"/>
      <c r="Z40" s="258"/>
      <c r="AA40" s="258"/>
      <c r="AB40" s="258"/>
      <c r="AC40" s="258"/>
      <c r="AD40" s="258"/>
      <c r="AE40" s="258"/>
      <c r="AF40" s="258"/>
      <c r="AG40" s="258"/>
      <c r="AH40" s="258"/>
      <c r="AI40" s="258"/>
      <c r="AJ40" s="259"/>
      <c r="AK40" s="247"/>
      <c r="AL40" s="248"/>
      <c r="AM40" s="248"/>
      <c r="AN40" s="248"/>
      <c r="AO40" s="248"/>
      <c r="AP40" s="248"/>
      <c r="AQ40" s="248"/>
      <c r="AR40" s="249"/>
      <c r="AS40" s="256"/>
      <c r="AT40" s="210"/>
      <c r="AU40" s="210"/>
      <c r="AV40" s="210"/>
      <c r="AW40" s="210"/>
      <c r="AX40" s="211"/>
      <c r="AY40" s="209"/>
      <c r="AZ40" s="210"/>
      <c r="BA40" s="210"/>
      <c r="BB40" s="211"/>
      <c r="BC40" s="209"/>
      <c r="BD40" s="210"/>
      <c r="BE40" s="210"/>
      <c r="BF40" s="210"/>
      <c r="BG40" s="210"/>
      <c r="BH40" s="214"/>
      <c r="BI40" s="42"/>
      <c r="BJ40" s="41"/>
      <c r="BK40" s="58"/>
      <c r="BL40" s="58"/>
    </row>
    <row r="41" spans="1:65" s="35" customFormat="1" ht="15" customHeight="1">
      <c r="A41" s="110"/>
      <c r="B41" s="330"/>
      <c r="C41" s="331"/>
      <c r="D41" s="331"/>
      <c r="E41" s="331"/>
      <c r="F41" s="311" t="s">
        <v>31</v>
      </c>
      <c r="G41" s="311"/>
      <c r="H41" s="311"/>
      <c r="I41" s="311"/>
      <c r="J41" s="311" t="s">
        <v>30</v>
      </c>
      <c r="K41" s="312"/>
      <c r="L41" s="385" t="str">
        <f>IFERROR(DATEDIF(BM41,BM42+1,"Y"),"")</f>
        <v/>
      </c>
      <c r="M41" s="386"/>
      <c r="N41" s="386"/>
      <c r="O41" s="391" t="str">
        <f>IFERROR(DATEDIF(BM41,BM42+1,"YM"),"")</f>
        <v/>
      </c>
      <c r="P41" s="391"/>
      <c r="Q41" s="392"/>
      <c r="R41" s="263"/>
      <c r="S41" s="264"/>
      <c r="T41" s="264"/>
      <c r="U41" s="264"/>
      <c r="V41" s="264"/>
      <c r="W41" s="264"/>
      <c r="X41" s="264"/>
      <c r="Y41" s="264"/>
      <c r="Z41" s="264"/>
      <c r="AA41" s="264"/>
      <c r="AB41" s="264"/>
      <c r="AC41" s="264"/>
      <c r="AD41" s="264"/>
      <c r="AE41" s="264"/>
      <c r="AF41" s="264"/>
      <c r="AG41" s="264"/>
      <c r="AH41" s="264"/>
      <c r="AI41" s="264"/>
      <c r="AJ41" s="265"/>
      <c r="AK41" s="241"/>
      <c r="AL41" s="242"/>
      <c r="AM41" s="242"/>
      <c r="AN41" s="242"/>
      <c r="AO41" s="242"/>
      <c r="AP41" s="242"/>
      <c r="AQ41" s="242"/>
      <c r="AR41" s="243"/>
      <c r="AS41" s="250"/>
      <c r="AT41" s="251"/>
      <c r="AU41" s="251"/>
      <c r="AV41" s="251"/>
      <c r="AW41" s="251"/>
      <c r="AX41" s="252"/>
      <c r="AY41" s="203"/>
      <c r="AZ41" s="204"/>
      <c r="BA41" s="204"/>
      <c r="BB41" s="205"/>
      <c r="BC41" s="203"/>
      <c r="BD41" s="204"/>
      <c r="BE41" s="204"/>
      <c r="BF41" s="204"/>
      <c r="BG41" s="204"/>
      <c r="BH41" s="212"/>
      <c r="BI41" s="42"/>
      <c r="BJ41" s="41"/>
      <c r="BK41" s="76">
        <f>IF(B41="S",25,IF(B41="H",88,IF(B41="R",118,)))</f>
        <v>0</v>
      </c>
      <c r="BL41" s="76">
        <f>D41+BK41</f>
        <v>0</v>
      </c>
      <c r="BM41" s="95" t="e">
        <f>DATE(BL41,H41,1)</f>
        <v>#NUM!</v>
      </c>
    </row>
    <row r="42" spans="1:65" s="35" customFormat="1" ht="15" customHeight="1">
      <c r="A42" s="110"/>
      <c r="B42" s="373" t="s">
        <v>32</v>
      </c>
      <c r="C42" s="335"/>
      <c r="D42" s="335"/>
      <c r="E42" s="335"/>
      <c r="F42" s="335"/>
      <c r="G42" s="335"/>
      <c r="H42" s="335"/>
      <c r="I42" s="335"/>
      <c r="J42" s="335"/>
      <c r="K42" s="374"/>
      <c r="L42" s="387"/>
      <c r="M42" s="388"/>
      <c r="N42" s="388"/>
      <c r="O42" s="393"/>
      <c r="P42" s="393"/>
      <c r="Q42" s="394"/>
      <c r="R42" s="266"/>
      <c r="S42" s="267"/>
      <c r="T42" s="267"/>
      <c r="U42" s="267"/>
      <c r="V42" s="267"/>
      <c r="W42" s="267"/>
      <c r="X42" s="267"/>
      <c r="Y42" s="267"/>
      <c r="Z42" s="267"/>
      <c r="AA42" s="267"/>
      <c r="AB42" s="267"/>
      <c r="AC42" s="267"/>
      <c r="AD42" s="267"/>
      <c r="AE42" s="267"/>
      <c r="AF42" s="267"/>
      <c r="AG42" s="267"/>
      <c r="AH42" s="267"/>
      <c r="AI42" s="267"/>
      <c r="AJ42" s="268"/>
      <c r="AK42" s="244"/>
      <c r="AL42" s="245"/>
      <c r="AM42" s="245"/>
      <c r="AN42" s="245"/>
      <c r="AO42" s="245"/>
      <c r="AP42" s="245"/>
      <c r="AQ42" s="245"/>
      <c r="AR42" s="246"/>
      <c r="AS42" s="253"/>
      <c r="AT42" s="254"/>
      <c r="AU42" s="254"/>
      <c r="AV42" s="254"/>
      <c r="AW42" s="254"/>
      <c r="AX42" s="255"/>
      <c r="AY42" s="206"/>
      <c r="AZ42" s="207"/>
      <c r="BA42" s="207"/>
      <c r="BB42" s="208"/>
      <c r="BC42" s="206"/>
      <c r="BD42" s="207"/>
      <c r="BE42" s="207"/>
      <c r="BF42" s="207"/>
      <c r="BG42" s="207"/>
      <c r="BH42" s="213"/>
      <c r="BI42" s="42"/>
      <c r="BJ42" s="41"/>
      <c r="BK42" s="76">
        <f>IF(B43="S",25,IF(B43="H",88,IF(B43="R",118,)))</f>
        <v>0</v>
      </c>
      <c r="BL42" s="76">
        <f>D43+BK42</f>
        <v>0</v>
      </c>
      <c r="BM42" s="95" t="e">
        <f>DATE(BL42,H43,31)</f>
        <v>#NUM!</v>
      </c>
    </row>
    <row r="43" spans="1:65" s="35" customFormat="1" ht="15" customHeight="1">
      <c r="A43" s="110"/>
      <c r="B43" s="332"/>
      <c r="C43" s="272"/>
      <c r="D43" s="272"/>
      <c r="E43" s="272"/>
      <c r="F43" s="273" t="s">
        <v>31</v>
      </c>
      <c r="G43" s="273"/>
      <c r="H43" s="273"/>
      <c r="I43" s="273"/>
      <c r="J43" s="273" t="s">
        <v>30</v>
      </c>
      <c r="K43" s="274"/>
      <c r="L43" s="389"/>
      <c r="M43" s="390"/>
      <c r="N43" s="390"/>
      <c r="O43" s="395"/>
      <c r="P43" s="395"/>
      <c r="Q43" s="396"/>
      <c r="R43" s="257"/>
      <c r="S43" s="258"/>
      <c r="T43" s="258"/>
      <c r="U43" s="258"/>
      <c r="V43" s="258"/>
      <c r="W43" s="258"/>
      <c r="X43" s="258"/>
      <c r="Y43" s="258"/>
      <c r="Z43" s="258"/>
      <c r="AA43" s="258"/>
      <c r="AB43" s="258"/>
      <c r="AC43" s="258"/>
      <c r="AD43" s="258"/>
      <c r="AE43" s="258"/>
      <c r="AF43" s="258"/>
      <c r="AG43" s="258"/>
      <c r="AH43" s="258"/>
      <c r="AI43" s="258"/>
      <c r="AJ43" s="259"/>
      <c r="AK43" s="247"/>
      <c r="AL43" s="248"/>
      <c r="AM43" s="248"/>
      <c r="AN43" s="248"/>
      <c r="AO43" s="248"/>
      <c r="AP43" s="248"/>
      <c r="AQ43" s="248"/>
      <c r="AR43" s="249"/>
      <c r="AS43" s="256"/>
      <c r="AT43" s="210"/>
      <c r="AU43" s="210"/>
      <c r="AV43" s="210"/>
      <c r="AW43" s="210"/>
      <c r="AX43" s="211"/>
      <c r="AY43" s="209"/>
      <c r="AZ43" s="210"/>
      <c r="BA43" s="210"/>
      <c r="BB43" s="211"/>
      <c r="BC43" s="209"/>
      <c r="BD43" s="210"/>
      <c r="BE43" s="210"/>
      <c r="BF43" s="210"/>
      <c r="BG43" s="210"/>
      <c r="BH43" s="214"/>
      <c r="BI43" s="42"/>
      <c r="BJ43" s="41"/>
      <c r="BK43" s="58"/>
      <c r="BL43" s="58"/>
    </row>
    <row r="44" spans="1:65" s="35" customFormat="1" ht="15" customHeight="1">
      <c r="A44" s="110"/>
      <c r="B44" s="330"/>
      <c r="C44" s="331"/>
      <c r="D44" s="331"/>
      <c r="E44" s="331"/>
      <c r="F44" s="311" t="s">
        <v>31</v>
      </c>
      <c r="G44" s="311"/>
      <c r="H44" s="311"/>
      <c r="I44" s="311"/>
      <c r="J44" s="311" t="s">
        <v>30</v>
      </c>
      <c r="K44" s="312"/>
      <c r="L44" s="385" t="str">
        <f>IFERROR(DATEDIF(BM44,BM45+1,"Y"),"")</f>
        <v/>
      </c>
      <c r="M44" s="386"/>
      <c r="N44" s="386"/>
      <c r="O44" s="391" t="str">
        <f>IFERROR(DATEDIF(BM44,BM45+1,"YM"),"")</f>
        <v/>
      </c>
      <c r="P44" s="391"/>
      <c r="Q44" s="392"/>
      <c r="R44" s="263"/>
      <c r="S44" s="264"/>
      <c r="T44" s="264"/>
      <c r="U44" s="264"/>
      <c r="V44" s="264"/>
      <c r="W44" s="264"/>
      <c r="X44" s="264"/>
      <c r="Y44" s="264"/>
      <c r="Z44" s="264"/>
      <c r="AA44" s="264"/>
      <c r="AB44" s="264"/>
      <c r="AC44" s="264"/>
      <c r="AD44" s="264"/>
      <c r="AE44" s="264"/>
      <c r="AF44" s="264"/>
      <c r="AG44" s="264"/>
      <c r="AH44" s="264"/>
      <c r="AI44" s="264"/>
      <c r="AJ44" s="265"/>
      <c r="AK44" s="241"/>
      <c r="AL44" s="242"/>
      <c r="AM44" s="242"/>
      <c r="AN44" s="242"/>
      <c r="AO44" s="242"/>
      <c r="AP44" s="242"/>
      <c r="AQ44" s="242"/>
      <c r="AR44" s="243"/>
      <c r="AS44" s="250"/>
      <c r="AT44" s="251"/>
      <c r="AU44" s="251"/>
      <c r="AV44" s="251"/>
      <c r="AW44" s="251"/>
      <c r="AX44" s="252"/>
      <c r="AY44" s="203"/>
      <c r="AZ44" s="204"/>
      <c r="BA44" s="204"/>
      <c r="BB44" s="205"/>
      <c r="BC44" s="203"/>
      <c r="BD44" s="204"/>
      <c r="BE44" s="204"/>
      <c r="BF44" s="204"/>
      <c r="BG44" s="204"/>
      <c r="BH44" s="212"/>
      <c r="BI44" s="42"/>
      <c r="BJ44" s="41"/>
      <c r="BK44" s="76">
        <f>IF(B44="S",25,IF(B44="H",88,IF(B44="R",118,)))</f>
        <v>0</v>
      </c>
      <c r="BL44" s="76">
        <f>D44+BK44</f>
        <v>0</v>
      </c>
      <c r="BM44" s="95" t="e">
        <f>DATE(BL44,H44,1)</f>
        <v>#NUM!</v>
      </c>
    </row>
    <row r="45" spans="1:65" s="35" customFormat="1" ht="15" customHeight="1">
      <c r="A45" s="110"/>
      <c r="B45" s="373" t="s">
        <v>32</v>
      </c>
      <c r="C45" s="335"/>
      <c r="D45" s="335"/>
      <c r="E45" s="335"/>
      <c r="F45" s="335"/>
      <c r="G45" s="335"/>
      <c r="H45" s="335"/>
      <c r="I45" s="335"/>
      <c r="J45" s="335"/>
      <c r="K45" s="374"/>
      <c r="L45" s="387"/>
      <c r="M45" s="388"/>
      <c r="N45" s="388"/>
      <c r="O45" s="393"/>
      <c r="P45" s="393"/>
      <c r="Q45" s="394"/>
      <c r="R45" s="266"/>
      <c r="S45" s="267"/>
      <c r="T45" s="267"/>
      <c r="U45" s="267"/>
      <c r="V45" s="267"/>
      <c r="W45" s="267"/>
      <c r="X45" s="267"/>
      <c r="Y45" s="267"/>
      <c r="Z45" s="267"/>
      <c r="AA45" s="267"/>
      <c r="AB45" s="267"/>
      <c r="AC45" s="267"/>
      <c r="AD45" s="267"/>
      <c r="AE45" s="267"/>
      <c r="AF45" s="267"/>
      <c r="AG45" s="267"/>
      <c r="AH45" s="267"/>
      <c r="AI45" s="267"/>
      <c r="AJ45" s="268"/>
      <c r="AK45" s="244"/>
      <c r="AL45" s="245"/>
      <c r="AM45" s="245"/>
      <c r="AN45" s="245"/>
      <c r="AO45" s="245"/>
      <c r="AP45" s="245"/>
      <c r="AQ45" s="245"/>
      <c r="AR45" s="246"/>
      <c r="AS45" s="253"/>
      <c r="AT45" s="254"/>
      <c r="AU45" s="254"/>
      <c r="AV45" s="254"/>
      <c r="AW45" s="254"/>
      <c r="AX45" s="255"/>
      <c r="AY45" s="206"/>
      <c r="AZ45" s="207"/>
      <c r="BA45" s="207"/>
      <c r="BB45" s="208"/>
      <c r="BC45" s="206"/>
      <c r="BD45" s="207"/>
      <c r="BE45" s="207"/>
      <c r="BF45" s="207"/>
      <c r="BG45" s="207"/>
      <c r="BH45" s="213"/>
      <c r="BI45" s="42"/>
      <c r="BJ45" s="41"/>
      <c r="BK45" s="76">
        <f>IF(B46="S",25,IF(B46="H",88,IF(B46="R",118,)))</f>
        <v>0</v>
      </c>
      <c r="BL45" s="76">
        <f>D46+BK45</f>
        <v>0</v>
      </c>
      <c r="BM45" s="95" t="e">
        <f>DATE(BL45,H46,31)</f>
        <v>#NUM!</v>
      </c>
    </row>
    <row r="46" spans="1:65" s="35" customFormat="1" ht="15" customHeight="1">
      <c r="A46" s="110"/>
      <c r="B46" s="332"/>
      <c r="C46" s="272"/>
      <c r="D46" s="272"/>
      <c r="E46" s="272"/>
      <c r="F46" s="273" t="s">
        <v>31</v>
      </c>
      <c r="G46" s="273"/>
      <c r="H46" s="273"/>
      <c r="I46" s="273"/>
      <c r="J46" s="273" t="s">
        <v>30</v>
      </c>
      <c r="K46" s="274"/>
      <c r="L46" s="389"/>
      <c r="M46" s="390"/>
      <c r="N46" s="390"/>
      <c r="O46" s="395"/>
      <c r="P46" s="395"/>
      <c r="Q46" s="396"/>
      <c r="R46" s="257"/>
      <c r="S46" s="258"/>
      <c r="T46" s="258"/>
      <c r="U46" s="258"/>
      <c r="V46" s="258"/>
      <c r="W46" s="258"/>
      <c r="X46" s="258"/>
      <c r="Y46" s="258"/>
      <c r="Z46" s="258"/>
      <c r="AA46" s="258"/>
      <c r="AB46" s="258"/>
      <c r="AC46" s="258"/>
      <c r="AD46" s="258"/>
      <c r="AE46" s="258"/>
      <c r="AF46" s="258"/>
      <c r="AG46" s="258"/>
      <c r="AH46" s="258"/>
      <c r="AI46" s="258"/>
      <c r="AJ46" s="259"/>
      <c r="AK46" s="247"/>
      <c r="AL46" s="248"/>
      <c r="AM46" s="248"/>
      <c r="AN46" s="248"/>
      <c r="AO46" s="248"/>
      <c r="AP46" s="248"/>
      <c r="AQ46" s="248"/>
      <c r="AR46" s="249"/>
      <c r="AS46" s="256"/>
      <c r="AT46" s="210"/>
      <c r="AU46" s="210"/>
      <c r="AV46" s="210"/>
      <c r="AW46" s="210"/>
      <c r="AX46" s="211"/>
      <c r="AY46" s="209"/>
      <c r="AZ46" s="210"/>
      <c r="BA46" s="210"/>
      <c r="BB46" s="211"/>
      <c r="BC46" s="209"/>
      <c r="BD46" s="210"/>
      <c r="BE46" s="210"/>
      <c r="BF46" s="210"/>
      <c r="BG46" s="210"/>
      <c r="BH46" s="214"/>
      <c r="BI46" s="42"/>
      <c r="BJ46" s="41"/>
      <c r="BK46" s="58"/>
      <c r="BL46" s="58"/>
    </row>
    <row r="47" spans="1:65" s="35" customFormat="1" ht="15" customHeight="1">
      <c r="A47" s="110"/>
      <c r="B47" s="330"/>
      <c r="C47" s="331"/>
      <c r="D47" s="331"/>
      <c r="E47" s="331"/>
      <c r="F47" s="311" t="s">
        <v>31</v>
      </c>
      <c r="G47" s="311"/>
      <c r="H47" s="311"/>
      <c r="I47" s="311"/>
      <c r="J47" s="311" t="s">
        <v>30</v>
      </c>
      <c r="K47" s="312"/>
      <c r="L47" s="385" t="str">
        <f>IFERROR(DATEDIF(BM47,BM48+1,"Y"),"")</f>
        <v/>
      </c>
      <c r="M47" s="386"/>
      <c r="N47" s="386"/>
      <c r="O47" s="391" t="str">
        <f>IFERROR(DATEDIF(BM47,BM48+1,"YM"),"")</f>
        <v/>
      </c>
      <c r="P47" s="391"/>
      <c r="Q47" s="392"/>
      <c r="R47" s="263"/>
      <c r="S47" s="264"/>
      <c r="T47" s="264"/>
      <c r="U47" s="264"/>
      <c r="V47" s="264"/>
      <c r="W47" s="264"/>
      <c r="X47" s="264"/>
      <c r="Y47" s="264"/>
      <c r="Z47" s="264"/>
      <c r="AA47" s="264"/>
      <c r="AB47" s="264"/>
      <c r="AC47" s="264"/>
      <c r="AD47" s="264"/>
      <c r="AE47" s="264"/>
      <c r="AF47" s="264"/>
      <c r="AG47" s="264"/>
      <c r="AH47" s="264"/>
      <c r="AI47" s="264"/>
      <c r="AJ47" s="265"/>
      <c r="AK47" s="241"/>
      <c r="AL47" s="242"/>
      <c r="AM47" s="242"/>
      <c r="AN47" s="242"/>
      <c r="AO47" s="242"/>
      <c r="AP47" s="242"/>
      <c r="AQ47" s="242"/>
      <c r="AR47" s="243"/>
      <c r="AS47" s="250"/>
      <c r="AT47" s="251"/>
      <c r="AU47" s="251"/>
      <c r="AV47" s="251"/>
      <c r="AW47" s="251"/>
      <c r="AX47" s="252"/>
      <c r="AY47" s="203"/>
      <c r="AZ47" s="204"/>
      <c r="BA47" s="204"/>
      <c r="BB47" s="205"/>
      <c r="BC47" s="203"/>
      <c r="BD47" s="204"/>
      <c r="BE47" s="204"/>
      <c r="BF47" s="204"/>
      <c r="BG47" s="204"/>
      <c r="BH47" s="212"/>
      <c r="BI47" s="42"/>
      <c r="BJ47" s="41"/>
      <c r="BK47" s="76">
        <f>IF(B47="S",25,IF(B47="H",88,IF(B47="R",118,)))</f>
        <v>0</v>
      </c>
      <c r="BL47" s="76">
        <f>D47+BK47</f>
        <v>0</v>
      </c>
      <c r="BM47" s="95" t="e">
        <f>DATE(BL47,H47,1)</f>
        <v>#NUM!</v>
      </c>
    </row>
    <row r="48" spans="1:65" s="35" customFormat="1" ht="15" customHeight="1">
      <c r="A48" s="110"/>
      <c r="B48" s="373" t="s">
        <v>32</v>
      </c>
      <c r="C48" s="335"/>
      <c r="D48" s="335"/>
      <c r="E48" s="335"/>
      <c r="F48" s="335"/>
      <c r="G48" s="335"/>
      <c r="H48" s="335"/>
      <c r="I48" s="335"/>
      <c r="J48" s="335"/>
      <c r="K48" s="374"/>
      <c r="L48" s="387"/>
      <c r="M48" s="388"/>
      <c r="N48" s="388"/>
      <c r="O48" s="393"/>
      <c r="P48" s="393"/>
      <c r="Q48" s="394"/>
      <c r="R48" s="266"/>
      <c r="S48" s="267"/>
      <c r="T48" s="267"/>
      <c r="U48" s="267"/>
      <c r="V48" s="267"/>
      <c r="W48" s="267"/>
      <c r="X48" s="267"/>
      <c r="Y48" s="267"/>
      <c r="Z48" s="267"/>
      <c r="AA48" s="267"/>
      <c r="AB48" s="267"/>
      <c r="AC48" s="267"/>
      <c r="AD48" s="267"/>
      <c r="AE48" s="267"/>
      <c r="AF48" s="267"/>
      <c r="AG48" s="267"/>
      <c r="AH48" s="267"/>
      <c r="AI48" s="267"/>
      <c r="AJ48" s="268"/>
      <c r="AK48" s="244"/>
      <c r="AL48" s="245"/>
      <c r="AM48" s="245"/>
      <c r="AN48" s="245"/>
      <c r="AO48" s="245"/>
      <c r="AP48" s="245"/>
      <c r="AQ48" s="245"/>
      <c r="AR48" s="246"/>
      <c r="AS48" s="253"/>
      <c r="AT48" s="254"/>
      <c r="AU48" s="254"/>
      <c r="AV48" s="254"/>
      <c r="AW48" s="254"/>
      <c r="AX48" s="255"/>
      <c r="AY48" s="206"/>
      <c r="AZ48" s="207"/>
      <c r="BA48" s="207"/>
      <c r="BB48" s="208"/>
      <c r="BC48" s="206"/>
      <c r="BD48" s="207"/>
      <c r="BE48" s="207"/>
      <c r="BF48" s="207"/>
      <c r="BG48" s="207"/>
      <c r="BH48" s="213"/>
      <c r="BI48" s="42"/>
      <c r="BJ48" s="41"/>
      <c r="BK48" s="76">
        <f>IF(B49="S",25,IF(B49="H",88,IF(B49="R",118,)))</f>
        <v>0</v>
      </c>
      <c r="BL48" s="76">
        <f>D49+BK48</f>
        <v>0</v>
      </c>
      <c r="BM48" s="95" t="e">
        <f>DATE(BL48,H49,31)</f>
        <v>#NUM!</v>
      </c>
    </row>
    <row r="49" spans="1:65" s="35" customFormat="1" ht="15" customHeight="1">
      <c r="A49" s="110"/>
      <c r="B49" s="332"/>
      <c r="C49" s="272"/>
      <c r="D49" s="272"/>
      <c r="E49" s="272"/>
      <c r="F49" s="273" t="s">
        <v>31</v>
      </c>
      <c r="G49" s="273"/>
      <c r="H49" s="273"/>
      <c r="I49" s="273"/>
      <c r="J49" s="273" t="s">
        <v>30</v>
      </c>
      <c r="K49" s="274"/>
      <c r="L49" s="389"/>
      <c r="M49" s="390"/>
      <c r="N49" s="390"/>
      <c r="O49" s="395"/>
      <c r="P49" s="395"/>
      <c r="Q49" s="396"/>
      <c r="R49" s="257"/>
      <c r="S49" s="258"/>
      <c r="T49" s="258"/>
      <c r="U49" s="258"/>
      <c r="V49" s="258"/>
      <c r="W49" s="258"/>
      <c r="X49" s="258"/>
      <c r="Y49" s="258"/>
      <c r="Z49" s="258"/>
      <c r="AA49" s="258"/>
      <c r="AB49" s="258"/>
      <c r="AC49" s="258"/>
      <c r="AD49" s="258"/>
      <c r="AE49" s="258"/>
      <c r="AF49" s="258"/>
      <c r="AG49" s="258"/>
      <c r="AH49" s="258"/>
      <c r="AI49" s="258"/>
      <c r="AJ49" s="259"/>
      <c r="AK49" s="247"/>
      <c r="AL49" s="248"/>
      <c r="AM49" s="248"/>
      <c r="AN49" s="248"/>
      <c r="AO49" s="248"/>
      <c r="AP49" s="248"/>
      <c r="AQ49" s="248"/>
      <c r="AR49" s="249"/>
      <c r="AS49" s="256"/>
      <c r="AT49" s="210"/>
      <c r="AU49" s="210"/>
      <c r="AV49" s="210"/>
      <c r="AW49" s="210"/>
      <c r="AX49" s="211"/>
      <c r="AY49" s="209"/>
      <c r="AZ49" s="210"/>
      <c r="BA49" s="210"/>
      <c r="BB49" s="211"/>
      <c r="BC49" s="209"/>
      <c r="BD49" s="210"/>
      <c r="BE49" s="210"/>
      <c r="BF49" s="210"/>
      <c r="BG49" s="210"/>
      <c r="BH49" s="214"/>
      <c r="BI49" s="42"/>
      <c r="BJ49" s="41"/>
      <c r="BK49" s="58"/>
      <c r="BL49" s="58"/>
    </row>
    <row r="50" spans="1:65" s="35" customFormat="1" ht="15" customHeight="1">
      <c r="A50" s="110"/>
      <c r="B50" s="330"/>
      <c r="C50" s="331"/>
      <c r="D50" s="331"/>
      <c r="E50" s="331"/>
      <c r="F50" s="311" t="s">
        <v>31</v>
      </c>
      <c r="G50" s="311"/>
      <c r="H50" s="311"/>
      <c r="I50" s="311"/>
      <c r="J50" s="311" t="s">
        <v>30</v>
      </c>
      <c r="K50" s="312"/>
      <c r="L50" s="385" t="str">
        <f>IFERROR(DATEDIF(BM50,BM51+1,"Y"),"")</f>
        <v/>
      </c>
      <c r="M50" s="386"/>
      <c r="N50" s="386"/>
      <c r="O50" s="391" t="str">
        <f>IFERROR(DATEDIF(BM50,BM51+1,"YM"),"")</f>
        <v/>
      </c>
      <c r="P50" s="391"/>
      <c r="Q50" s="392"/>
      <c r="R50" s="263"/>
      <c r="S50" s="264"/>
      <c r="T50" s="264"/>
      <c r="U50" s="264"/>
      <c r="V50" s="264"/>
      <c r="W50" s="264"/>
      <c r="X50" s="264"/>
      <c r="Y50" s="264"/>
      <c r="Z50" s="264"/>
      <c r="AA50" s="264"/>
      <c r="AB50" s="264"/>
      <c r="AC50" s="264"/>
      <c r="AD50" s="264"/>
      <c r="AE50" s="264"/>
      <c r="AF50" s="264"/>
      <c r="AG50" s="264"/>
      <c r="AH50" s="264"/>
      <c r="AI50" s="264"/>
      <c r="AJ50" s="265"/>
      <c r="AK50" s="241"/>
      <c r="AL50" s="242"/>
      <c r="AM50" s="242"/>
      <c r="AN50" s="242"/>
      <c r="AO50" s="242"/>
      <c r="AP50" s="242"/>
      <c r="AQ50" s="242"/>
      <c r="AR50" s="243"/>
      <c r="AS50" s="250"/>
      <c r="AT50" s="251"/>
      <c r="AU50" s="251"/>
      <c r="AV50" s="251"/>
      <c r="AW50" s="251"/>
      <c r="AX50" s="252"/>
      <c r="AY50" s="203"/>
      <c r="AZ50" s="204"/>
      <c r="BA50" s="204"/>
      <c r="BB50" s="205"/>
      <c r="BC50" s="203"/>
      <c r="BD50" s="204"/>
      <c r="BE50" s="204"/>
      <c r="BF50" s="204"/>
      <c r="BG50" s="204"/>
      <c r="BH50" s="212"/>
      <c r="BI50" s="42"/>
      <c r="BJ50" s="41"/>
      <c r="BK50" s="76">
        <f>IF(B50="S",25,IF(B50="H",88,IF(B50="R",118,)))</f>
        <v>0</v>
      </c>
      <c r="BL50" s="76">
        <f>D50+BK50</f>
        <v>0</v>
      </c>
      <c r="BM50" s="95" t="e">
        <f>DATE(BL50,H50,1)</f>
        <v>#NUM!</v>
      </c>
    </row>
    <row r="51" spans="1:65" s="35" customFormat="1" ht="15" customHeight="1">
      <c r="A51" s="110"/>
      <c r="B51" s="373" t="s">
        <v>32</v>
      </c>
      <c r="C51" s="335"/>
      <c r="D51" s="335"/>
      <c r="E51" s="335"/>
      <c r="F51" s="335"/>
      <c r="G51" s="335"/>
      <c r="H51" s="335"/>
      <c r="I51" s="335"/>
      <c r="J51" s="335"/>
      <c r="K51" s="374"/>
      <c r="L51" s="387"/>
      <c r="M51" s="388"/>
      <c r="N51" s="388"/>
      <c r="O51" s="393"/>
      <c r="P51" s="393"/>
      <c r="Q51" s="394"/>
      <c r="R51" s="266"/>
      <c r="S51" s="267"/>
      <c r="T51" s="267"/>
      <c r="U51" s="267"/>
      <c r="V51" s="267"/>
      <c r="W51" s="267"/>
      <c r="X51" s="267"/>
      <c r="Y51" s="267"/>
      <c r="Z51" s="267"/>
      <c r="AA51" s="267"/>
      <c r="AB51" s="267"/>
      <c r="AC51" s="267"/>
      <c r="AD51" s="267"/>
      <c r="AE51" s="267"/>
      <c r="AF51" s="267"/>
      <c r="AG51" s="267"/>
      <c r="AH51" s="267"/>
      <c r="AI51" s="267"/>
      <c r="AJ51" s="268"/>
      <c r="AK51" s="244"/>
      <c r="AL51" s="245"/>
      <c r="AM51" s="245"/>
      <c r="AN51" s="245"/>
      <c r="AO51" s="245"/>
      <c r="AP51" s="245"/>
      <c r="AQ51" s="245"/>
      <c r="AR51" s="246"/>
      <c r="AS51" s="253"/>
      <c r="AT51" s="254"/>
      <c r="AU51" s="254"/>
      <c r="AV51" s="254"/>
      <c r="AW51" s="254"/>
      <c r="AX51" s="255"/>
      <c r="AY51" s="206"/>
      <c r="AZ51" s="207"/>
      <c r="BA51" s="207"/>
      <c r="BB51" s="208"/>
      <c r="BC51" s="206"/>
      <c r="BD51" s="207"/>
      <c r="BE51" s="207"/>
      <c r="BF51" s="207"/>
      <c r="BG51" s="207"/>
      <c r="BH51" s="213"/>
      <c r="BI51" s="42"/>
      <c r="BJ51" s="41"/>
      <c r="BK51" s="76">
        <f>IF(B52="S",25,IF(B52="H",88,IF(B52="R",118,)))</f>
        <v>0</v>
      </c>
      <c r="BL51" s="76">
        <f>D52+BK51</f>
        <v>0</v>
      </c>
      <c r="BM51" s="95" t="e">
        <f>DATE(BL51,H52,31)</f>
        <v>#NUM!</v>
      </c>
    </row>
    <row r="52" spans="1:65" s="35" customFormat="1" ht="15" customHeight="1" thickBot="1">
      <c r="A52" s="110"/>
      <c r="B52" s="373"/>
      <c r="C52" s="335"/>
      <c r="D52" s="335"/>
      <c r="E52" s="335"/>
      <c r="F52" s="336" t="s">
        <v>31</v>
      </c>
      <c r="G52" s="336"/>
      <c r="H52" s="336"/>
      <c r="I52" s="336"/>
      <c r="J52" s="336" t="s">
        <v>30</v>
      </c>
      <c r="K52" s="337"/>
      <c r="L52" s="389"/>
      <c r="M52" s="390"/>
      <c r="N52" s="390"/>
      <c r="O52" s="395"/>
      <c r="P52" s="395"/>
      <c r="Q52" s="396"/>
      <c r="R52" s="375"/>
      <c r="S52" s="376"/>
      <c r="T52" s="376"/>
      <c r="U52" s="376"/>
      <c r="V52" s="376"/>
      <c r="W52" s="376"/>
      <c r="X52" s="376"/>
      <c r="Y52" s="376"/>
      <c r="Z52" s="376"/>
      <c r="AA52" s="376"/>
      <c r="AB52" s="376"/>
      <c r="AC52" s="376"/>
      <c r="AD52" s="376"/>
      <c r="AE52" s="376"/>
      <c r="AF52" s="376"/>
      <c r="AG52" s="376"/>
      <c r="AH52" s="376"/>
      <c r="AI52" s="376"/>
      <c r="AJ52" s="377"/>
      <c r="AK52" s="244"/>
      <c r="AL52" s="245"/>
      <c r="AM52" s="245"/>
      <c r="AN52" s="245"/>
      <c r="AO52" s="245"/>
      <c r="AP52" s="245"/>
      <c r="AQ52" s="245"/>
      <c r="AR52" s="246"/>
      <c r="AS52" s="384"/>
      <c r="AT52" s="207"/>
      <c r="AU52" s="207"/>
      <c r="AV52" s="207"/>
      <c r="AW52" s="207"/>
      <c r="AX52" s="208"/>
      <c r="AY52" s="206"/>
      <c r="AZ52" s="207"/>
      <c r="BA52" s="207"/>
      <c r="BB52" s="208"/>
      <c r="BC52" s="206"/>
      <c r="BD52" s="207"/>
      <c r="BE52" s="207"/>
      <c r="BF52" s="207"/>
      <c r="BG52" s="207"/>
      <c r="BH52" s="213"/>
      <c r="BI52" s="42"/>
      <c r="BJ52" s="41"/>
      <c r="BK52" s="58"/>
      <c r="BL52" s="58"/>
    </row>
    <row r="53" spans="1:65" s="35" customFormat="1" ht="15" customHeight="1">
      <c r="A53" s="110"/>
      <c r="B53" s="378" t="s">
        <v>62</v>
      </c>
      <c r="C53" s="379"/>
      <c r="D53" s="379"/>
      <c r="E53" s="379"/>
      <c r="F53" s="379"/>
      <c r="G53" s="379"/>
      <c r="H53" s="379"/>
      <c r="I53" s="379"/>
      <c r="J53" s="379"/>
      <c r="K53" s="379"/>
      <c r="L53" s="456" t="s">
        <v>36</v>
      </c>
      <c r="M53" s="457"/>
      <c r="N53" s="457">
        <v>15</v>
      </c>
      <c r="O53" s="457"/>
      <c r="P53" s="458" t="s">
        <v>31</v>
      </c>
      <c r="Q53" s="458"/>
      <c r="R53" s="458">
        <v>3</v>
      </c>
      <c r="S53" s="458"/>
      <c r="T53" s="458" t="s">
        <v>30</v>
      </c>
      <c r="U53" s="459"/>
      <c r="V53" s="434" t="s">
        <v>64</v>
      </c>
      <c r="W53" s="435"/>
      <c r="X53" s="435"/>
      <c r="Y53" s="435"/>
      <c r="Z53" s="435"/>
      <c r="AA53" s="435"/>
      <c r="AB53" s="435"/>
      <c r="AC53" s="435"/>
      <c r="AD53" s="435"/>
      <c r="AE53" s="435"/>
      <c r="AF53" s="435"/>
      <c r="AG53" s="435"/>
      <c r="AH53" s="435"/>
      <c r="AI53" s="435"/>
      <c r="AJ53" s="435"/>
      <c r="AK53" s="435"/>
      <c r="AL53" s="435"/>
      <c r="AM53" s="436"/>
      <c r="AN53" s="44" t="s">
        <v>43</v>
      </c>
      <c r="AO53" s="40"/>
      <c r="AP53" s="36"/>
      <c r="AQ53" s="40"/>
      <c r="AR53" s="36"/>
      <c r="AS53" s="36"/>
      <c r="AT53" s="36"/>
      <c r="AU53" s="36"/>
      <c r="AV53" s="36"/>
      <c r="AW53" s="36"/>
      <c r="AX53" s="36"/>
      <c r="AY53" s="37"/>
      <c r="AZ53" s="36"/>
      <c r="BA53" s="36"/>
      <c r="BB53" s="40"/>
      <c r="BC53" s="36"/>
      <c r="BD53" s="36"/>
      <c r="BE53" s="36"/>
      <c r="BF53" s="36"/>
      <c r="BG53" s="36"/>
      <c r="BH53" s="37"/>
      <c r="BI53" s="43"/>
      <c r="BJ53" s="38"/>
      <c r="BK53" s="59"/>
      <c r="BL53" s="59"/>
    </row>
    <row r="54" spans="1:65" s="35" customFormat="1" ht="15" customHeight="1">
      <c r="A54" s="110"/>
      <c r="B54" s="380"/>
      <c r="C54" s="381"/>
      <c r="D54" s="381"/>
      <c r="E54" s="381"/>
      <c r="F54" s="381"/>
      <c r="G54" s="381"/>
      <c r="H54" s="381"/>
      <c r="I54" s="381"/>
      <c r="J54" s="381"/>
      <c r="K54" s="381"/>
      <c r="L54" s="446"/>
      <c r="M54" s="447"/>
      <c r="N54" s="447"/>
      <c r="O54" s="447"/>
      <c r="P54" s="448" t="s">
        <v>31</v>
      </c>
      <c r="Q54" s="448"/>
      <c r="R54" s="448"/>
      <c r="S54" s="448"/>
      <c r="T54" s="448" t="s">
        <v>30</v>
      </c>
      <c r="U54" s="451"/>
      <c r="V54" s="218"/>
      <c r="W54" s="219"/>
      <c r="X54" s="219"/>
      <c r="Y54" s="219"/>
      <c r="Z54" s="219"/>
      <c r="AA54" s="219"/>
      <c r="AB54" s="219"/>
      <c r="AC54" s="219"/>
      <c r="AD54" s="219"/>
      <c r="AE54" s="219"/>
      <c r="AF54" s="219"/>
      <c r="AG54" s="219"/>
      <c r="AH54" s="219"/>
      <c r="AI54" s="219"/>
      <c r="AJ54" s="219"/>
      <c r="AK54" s="219"/>
      <c r="AL54" s="219"/>
      <c r="AM54" s="220"/>
      <c r="AN54" s="433" t="s">
        <v>61</v>
      </c>
      <c r="AO54" s="245"/>
      <c r="AP54" s="245"/>
      <c r="AQ54" s="38" t="s">
        <v>52</v>
      </c>
      <c r="AR54" s="38"/>
      <c r="AS54" s="38"/>
      <c r="AT54" s="38"/>
      <c r="AU54" s="38"/>
      <c r="AV54" s="38"/>
      <c r="AW54" s="38"/>
      <c r="AX54" s="38"/>
      <c r="AY54" s="38"/>
      <c r="AZ54" s="38"/>
      <c r="BA54" s="38"/>
      <c r="BB54" s="41"/>
      <c r="BC54" s="38"/>
      <c r="BD54" s="38"/>
      <c r="BE54" s="38"/>
      <c r="BF54" s="38"/>
      <c r="BG54" s="38"/>
      <c r="BH54" s="45"/>
      <c r="BI54" s="43"/>
      <c r="BJ54" s="38"/>
      <c r="BK54" s="60"/>
      <c r="BL54" s="61"/>
    </row>
    <row r="55" spans="1:65" s="35" customFormat="1" ht="15" customHeight="1" thickBot="1">
      <c r="A55" s="110"/>
      <c r="B55" s="382"/>
      <c r="C55" s="383"/>
      <c r="D55" s="383"/>
      <c r="E55" s="383"/>
      <c r="F55" s="383"/>
      <c r="G55" s="383"/>
      <c r="H55" s="383"/>
      <c r="I55" s="383"/>
      <c r="J55" s="383"/>
      <c r="K55" s="383"/>
      <c r="L55" s="452"/>
      <c r="M55" s="453"/>
      <c r="N55" s="453"/>
      <c r="O55" s="453"/>
      <c r="P55" s="454" t="s">
        <v>31</v>
      </c>
      <c r="Q55" s="454"/>
      <c r="R55" s="454"/>
      <c r="S55" s="454"/>
      <c r="T55" s="454" t="s">
        <v>30</v>
      </c>
      <c r="U55" s="455"/>
      <c r="V55" s="437"/>
      <c r="W55" s="438"/>
      <c r="X55" s="438"/>
      <c r="Y55" s="438"/>
      <c r="Z55" s="438"/>
      <c r="AA55" s="438"/>
      <c r="AB55" s="438"/>
      <c r="AC55" s="438"/>
      <c r="AD55" s="438"/>
      <c r="AE55" s="438"/>
      <c r="AF55" s="438"/>
      <c r="AG55" s="438"/>
      <c r="AH55" s="438"/>
      <c r="AI55" s="438"/>
      <c r="AJ55" s="438"/>
      <c r="AK55" s="438"/>
      <c r="AL55" s="438"/>
      <c r="AM55" s="439"/>
      <c r="AN55" s="431" t="s">
        <v>61</v>
      </c>
      <c r="AO55" s="432"/>
      <c r="AP55" s="432"/>
      <c r="AQ55" s="39" t="s">
        <v>53</v>
      </c>
      <c r="AR55" s="39"/>
      <c r="AS55" s="39"/>
      <c r="AT55" s="39"/>
      <c r="AU55" s="39"/>
      <c r="AV55" s="39"/>
      <c r="AW55" s="39"/>
      <c r="AX55" s="39"/>
      <c r="AY55" s="39"/>
      <c r="AZ55" s="39"/>
      <c r="BA55" s="39"/>
      <c r="BB55" s="46"/>
      <c r="BC55" s="39"/>
      <c r="BD55" s="39"/>
      <c r="BE55" s="39"/>
      <c r="BF55" s="39"/>
      <c r="BG55" s="39"/>
      <c r="BH55" s="47"/>
      <c r="BI55" s="43"/>
      <c r="BJ55" s="38"/>
      <c r="BK55" s="61"/>
      <c r="BL55" s="61"/>
    </row>
    <row r="56" spans="1:65" s="35" customFormat="1" ht="15" customHeight="1">
      <c r="A56" s="110"/>
      <c r="B56" s="111" t="s">
        <v>63</v>
      </c>
      <c r="C56" s="112"/>
      <c r="D56" s="112"/>
      <c r="E56" s="112"/>
      <c r="F56" s="112"/>
      <c r="G56" s="112"/>
      <c r="H56" s="112"/>
      <c r="I56" s="112"/>
      <c r="J56" s="112"/>
      <c r="K56" s="112"/>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8"/>
      <c r="BK56" s="62"/>
      <c r="BL56" s="62"/>
    </row>
    <row r="57" spans="1:65" s="35" customFormat="1" ht="15" customHeight="1">
      <c r="B57" s="440"/>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1"/>
      <c r="AY57" s="441"/>
      <c r="AZ57" s="441"/>
      <c r="BA57" s="441"/>
      <c r="BB57" s="441"/>
      <c r="BC57" s="441"/>
      <c r="BD57" s="441"/>
      <c r="BE57" s="441"/>
      <c r="BF57" s="441"/>
      <c r="BG57" s="441"/>
      <c r="BH57" s="442"/>
      <c r="BK57" s="62"/>
      <c r="BL57" s="62"/>
    </row>
    <row r="58" spans="1:65" s="35" customFormat="1" ht="15" customHeight="1" thickBot="1">
      <c r="B58" s="443"/>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5"/>
      <c r="BK58" s="62"/>
      <c r="BL58" s="62"/>
    </row>
    <row r="59" spans="1:65" ht="15" customHeight="1">
      <c r="B59" s="83"/>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row>
    <row r="60" spans="1:65" ht="15" customHeight="1">
      <c r="B60" s="83"/>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row>
    <row r="61" spans="1:65" ht="21.75" customHeight="1">
      <c r="B61" s="156" t="s">
        <v>29</v>
      </c>
      <c r="C61" s="64"/>
      <c r="D61" s="64"/>
      <c r="E61" s="64"/>
      <c r="F61" s="64"/>
      <c r="G61" s="64"/>
      <c r="H61" s="64"/>
      <c r="I61" s="64"/>
      <c r="J61" s="64"/>
      <c r="K61" s="64"/>
      <c r="L61" s="427" t="s">
        <v>145</v>
      </c>
      <c r="M61" s="427"/>
      <c r="N61" s="427"/>
      <c r="O61" s="427"/>
      <c r="P61" s="427"/>
      <c r="Q61" s="427"/>
      <c r="R61" s="427"/>
      <c r="S61" s="427"/>
      <c r="T61" s="427"/>
      <c r="U61" s="427"/>
      <c r="V61" s="427"/>
      <c r="W61" s="427"/>
      <c r="X61" s="427"/>
      <c r="Y61" s="427"/>
      <c r="Z61" s="427"/>
      <c r="AA61" s="427"/>
      <c r="AB61" s="427"/>
      <c r="AC61" s="427"/>
      <c r="AD61" s="427"/>
      <c r="AE61" s="427"/>
      <c r="AF61" s="427"/>
      <c r="AG61" s="427"/>
      <c r="AH61" s="427"/>
      <c r="AI61" s="201" t="s">
        <v>65</v>
      </c>
      <c r="AJ61" s="201"/>
      <c r="AK61" s="201"/>
      <c r="AL61" s="201"/>
      <c r="AM61" s="201"/>
      <c r="AN61" s="201"/>
      <c r="AO61" s="201"/>
      <c r="AP61" s="201"/>
      <c r="AQ61" s="429">
        <f>AQ1</f>
        <v>0</v>
      </c>
      <c r="AR61" s="429"/>
      <c r="AS61" s="429"/>
      <c r="AT61" s="429"/>
      <c r="AU61" s="429"/>
      <c r="AV61" s="429"/>
      <c r="AW61" s="429"/>
      <c r="AX61" s="429"/>
      <c r="AY61" s="429"/>
      <c r="AZ61" s="429"/>
      <c r="BA61" s="429"/>
      <c r="BB61" s="429"/>
      <c r="BC61" s="429"/>
      <c r="BD61" s="429"/>
      <c r="BE61" s="429"/>
      <c r="BF61" s="429"/>
      <c r="BG61" s="429"/>
      <c r="BH61" s="429"/>
      <c r="BI61" s="64"/>
      <c r="BJ61" s="64"/>
      <c r="BK61" s="65"/>
      <c r="BL61" s="92"/>
    </row>
    <row r="62" spans="1:65" ht="21.75" customHeight="1">
      <c r="B62" s="63"/>
      <c r="C62" s="64"/>
      <c r="D62" s="64"/>
      <c r="E62" s="64"/>
      <c r="F62" s="64"/>
      <c r="G62" s="64"/>
      <c r="H62" s="64"/>
      <c r="I62" s="64"/>
      <c r="J62" s="64"/>
      <c r="K62" s="64"/>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c r="AI62" s="430" t="s">
        <v>166</v>
      </c>
      <c r="AJ62" s="430"/>
      <c r="AK62" s="430"/>
      <c r="AL62" s="430"/>
      <c r="AM62" s="430"/>
      <c r="AN62" s="430"/>
      <c r="AO62" s="430"/>
      <c r="AP62" s="430"/>
      <c r="AQ62" s="428">
        <f>L4</f>
        <v>0</v>
      </c>
      <c r="AR62" s="429"/>
      <c r="AS62" s="429"/>
      <c r="AT62" s="429"/>
      <c r="AU62" s="429"/>
      <c r="AV62" s="429"/>
      <c r="AW62" s="429"/>
      <c r="AX62" s="429"/>
      <c r="AY62" s="429"/>
      <c r="AZ62" s="429"/>
      <c r="BA62" s="429"/>
      <c r="BB62" s="429"/>
      <c r="BC62" s="429"/>
      <c r="BD62" s="429"/>
      <c r="BE62" s="429"/>
      <c r="BF62" s="429"/>
      <c r="BG62" s="429"/>
      <c r="BH62" s="429"/>
      <c r="BI62" s="64"/>
      <c r="BJ62" s="64"/>
      <c r="BK62" s="65"/>
      <c r="BL62" s="92"/>
    </row>
    <row r="63" spans="1:65" ht="23.25" customHeight="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row>
    <row r="64" spans="1:65" ht="15" customHeight="1">
      <c r="B64" s="85" t="s">
        <v>66</v>
      </c>
      <c r="C64" s="86"/>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row>
    <row r="65" spans="2:64" ht="15" customHeight="1">
      <c r="B65" s="88" t="s">
        <v>67</v>
      </c>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row>
    <row r="66" spans="2:64" s="35" customFormat="1" ht="15" customHeight="1">
      <c r="B66" s="418"/>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419"/>
      <c r="AQ66" s="419"/>
      <c r="AR66" s="419"/>
      <c r="AS66" s="419"/>
      <c r="AT66" s="419"/>
      <c r="AU66" s="419"/>
      <c r="AV66" s="419"/>
      <c r="AW66" s="419"/>
      <c r="AX66" s="419"/>
      <c r="AY66" s="419"/>
      <c r="AZ66" s="419"/>
      <c r="BA66" s="419"/>
      <c r="BB66" s="419"/>
      <c r="BC66" s="419"/>
      <c r="BD66" s="419"/>
      <c r="BE66" s="419"/>
      <c r="BF66" s="419"/>
      <c r="BG66" s="419"/>
      <c r="BH66" s="420"/>
      <c r="BK66" s="62"/>
      <c r="BL66" s="62"/>
    </row>
    <row r="67" spans="2:64" s="35" customFormat="1" ht="15" customHeight="1">
      <c r="B67" s="421"/>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422"/>
      <c r="AL67" s="422"/>
      <c r="AM67" s="422"/>
      <c r="AN67" s="422"/>
      <c r="AO67" s="422"/>
      <c r="AP67" s="422"/>
      <c r="AQ67" s="422"/>
      <c r="AR67" s="422"/>
      <c r="AS67" s="422"/>
      <c r="AT67" s="422"/>
      <c r="AU67" s="422"/>
      <c r="AV67" s="422"/>
      <c r="AW67" s="422"/>
      <c r="AX67" s="422"/>
      <c r="AY67" s="422"/>
      <c r="AZ67" s="422"/>
      <c r="BA67" s="422"/>
      <c r="BB67" s="422"/>
      <c r="BC67" s="422"/>
      <c r="BD67" s="422"/>
      <c r="BE67" s="422"/>
      <c r="BF67" s="422"/>
      <c r="BG67" s="422"/>
      <c r="BH67" s="423"/>
      <c r="BK67" s="62"/>
      <c r="BL67" s="62"/>
    </row>
    <row r="68" spans="2:64" s="35" customFormat="1" ht="15" customHeight="1">
      <c r="B68" s="421"/>
      <c r="C68" s="422"/>
      <c r="D68" s="422"/>
      <c r="E68" s="422"/>
      <c r="F68" s="422"/>
      <c r="G68" s="422"/>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422"/>
      <c r="AL68" s="422"/>
      <c r="AM68" s="422"/>
      <c r="AN68" s="422"/>
      <c r="AO68" s="422"/>
      <c r="AP68" s="422"/>
      <c r="AQ68" s="422"/>
      <c r="AR68" s="422"/>
      <c r="AS68" s="422"/>
      <c r="AT68" s="422"/>
      <c r="AU68" s="422"/>
      <c r="AV68" s="422"/>
      <c r="AW68" s="422"/>
      <c r="AX68" s="422"/>
      <c r="AY68" s="422"/>
      <c r="AZ68" s="422"/>
      <c r="BA68" s="422"/>
      <c r="BB68" s="422"/>
      <c r="BC68" s="422"/>
      <c r="BD68" s="422"/>
      <c r="BE68" s="422"/>
      <c r="BF68" s="422"/>
      <c r="BG68" s="422"/>
      <c r="BH68" s="423"/>
      <c r="BK68" s="62"/>
      <c r="BL68" s="62"/>
    </row>
    <row r="69" spans="2:64" s="35" customFormat="1" ht="15" customHeight="1">
      <c r="B69" s="421"/>
      <c r="C69" s="422"/>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2"/>
      <c r="AE69" s="422"/>
      <c r="AF69" s="422"/>
      <c r="AG69" s="422"/>
      <c r="AH69" s="422"/>
      <c r="AI69" s="422"/>
      <c r="AJ69" s="422"/>
      <c r="AK69" s="422"/>
      <c r="AL69" s="422"/>
      <c r="AM69" s="422"/>
      <c r="AN69" s="422"/>
      <c r="AO69" s="422"/>
      <c r="AP69" s="422"/>
      <c r="AQ69" s="422"/>
      <c r="AR69" s="422"/>
      <c r="AS69" s="422"/>
      <c r="AT69" s="422"/>
      <c r="AU69" s="422"/>
      <c r="AV69" s="422"/>
      <c r="AW69" s="422"/>
      <c r="AX69" s="422"/>
      <c r="AY69" s="422"/>
      <c r="AZ69" s="422"/>
      <c r="BA69" s="422"/>
      <c r="BB69" s="422"/>
      <c r="BC69" s="422"/>
      <c r="BD69" s="422"/>
      <c r="BE69" s="422"/>
      <c r="BF69" s="422"/>
      <c r="BG69" s="422"/>
      <c r="BH69" s="423"/>
      <c r="BK69" s="62"/>
      <c r="BL69" s="62"/>
    </row>
    <row r="70" spans="2:64" s="35" customFormat="1" ht="15" customHeight="1">
      <c r="B70" s="421"/>
      <c r="C70" s="422"/>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c r="AT70" s="422"/>
      <c r="AU70" s="422"/>
      <c r="AV70" s="422"/>
      <c r="AW70" s="422"/>
      <c r="AX70" s="422"/>
      <c r="AY70" s="422"/>
      <c r="AZ70" s="422"/>
      <c r="BA70" s="422"/>
      <c r="BB70" s="422"/>
      <c r="BC70" s="422"/>
      <c r="BD70" s="422"/>
      <c r="BE70" s="422"/>
      <c r="BF70" s="422"/>
      <c r="BG70" s="422"/>
      <c r="BH70" s="423"/>
      <c r="BK70" s="62"/>
      <c r="BL70" s="62"/>
    </row>
    <row r="71" spans="2:64" s="35" customFormat="1" ht="15" customHeight="1">
      <c r="B71" s="421"/>
      <c r="C71" s="422"/>
      <c r="D71" s="422"/>
      <c r="E71" s="422"/>
      <c r="F71" s="422"/>
      <c r="G71" s="422"/>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422"/>
      <c r="AL71" s="422"/>
      <c r="AM71" s="422"/>
      <c r="AN71" s="422"/>
      <c r="AO71" s="422"/>
      <c r="AP71" s="422"/>
      <c r="AQ71" s="422"/>
      <c r="AR71" s="422"/>
      <c r="AS71" s="422"/>
      <c r="AT71" s="422"/>
      <c r="AU71" s="422"/>
      <c r="AV71" s="422"/>
      <c r="AW71" s="422"/>
      <c r="AX71" s="422"/>
      <c r="AY71" s="422"/>
      <c r="AZ71" s="422"/>
      <c r="BA71" s="422"/>
      <c r="BB71" s="422"/>
      <c r="BC71" s="422"/>
      <c r="BD71" s="422"/>
      <c r="BE71" s="422"/>
      <c r="BF71" s="422"/>
      <c r="BG71" s="422"/>
      <c r="BH71" s="423"/>
      <c r="BK71" s="62"/>
      <c r="BL71" s="62"/>
    </row>
    <row r="72" spans="2:64" s="35" customFormat="1" ht="15" customHeight="1">
      <c r="B72" s="421"/>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2"/>
      <c r="AY72" s="422"/>
      <c r="AZ72" s="422"/>
      <c r="BA72" s="422"/>
      <c r="BB72" s="422"/>
      <c r="BC72" s="422"/>
      <c r="BD72" s="422"/>
      <c r="BE72" s="422"/>
      <c r="BF72" s="422"/>
      <c r="BG72" s="422"/>
      <c r="BH72" s="423"/>
      <c r="BK72" s="62"/>
      <c r="BL72" s="62"/>
    </row>
    <row r="73" spans="2:64" s="35" customFormat="1" ht="15" customHeight="1">
      <c r="B73" s="421"/>
      <c r="C73" s="422"/>
      <c r="D73" s="422"/>
      <c r="E73" s="422"/>
      <c r="F73" s="422"/>
      <c r="G73" s="422"/>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2"/>
      <c r="AY73" s="422"/>
      <c r="AZ73" s="422"/>
      <c r="BA73" s="422"/>
      <c r="BB73" s="422"/>
      <c r="BC73" s="422"/>
      <c r="BD73" s="422"/>
      <c r="BE73" s="422"/>
      <c r="BF73" s="422"/>
      <c r="BG73" s="422"/>
      <c r="BH73" s="423"/>
      <c r="BK73" s="62"/>
      <c r="BL73" s="62"/>
    </row>
    <row r="74" spans="2:64" s="35" customFormat="1" ht="15" customHeight="1">
      <c r="B74" s="421"/>
      <c r="C74" s="422"/>
      <c r="D74" s="422"/>
      <c r="E74" s="422"/>
      <c r="F74" s="422"/>
      <c r="G74" s="422"/>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2"/>
      <c r="AY74" s="422"/>
      <c r="AZ74" s="422"/>
      <c r="BA74" s="422"/>
      <c r="BB74" s="422"/>
      <c r="BC74" s="422"/>
      <c r="BD74" s="422"/>
      <c r="BE74" s="422"/>
      <c r="BF74" s="422"/>
      <c r="BG74" s="422"/>
      <c r="BH74" s="423"/>
      <c r="BK74" s="62"/>
      <c r="BL74" s="62"/>
    </row>
    <row r="75" spans="2:64" s="35" customFormat="1" ht="15" customHeight="1">
      <c r="B75" s="421"/>
      <c r="C75" s="422"/>
      <c r="D75" s="422"/>
      <c r="E75" s="422"/>
      <c r="F75" s="422"/>
      <c r="G75" s="422"/>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2"/>
      <c r="AY75" s="422"/>
      <c r="AZ75" s="422"/>
      <c r="BA75" s="422"/>
      <c r="BB75" s="422"/>
      <c r="BC75" s="422"/>
      <c r="BD75" s="422"/>
      <c r="BE75" s="422"/>
      <c r="BF75" s="422"/>
      <c r="BG75" s="422"/>
      <c r="BH75" s="423"/>
      <c r="BK75" s="62"/>
      <c r="BL75" s="62"/>
    </row>
    <row r="76" spans="2:64" s="35" customFormat="1" ht="15" customHeight="1">
      <c r="B76" s="424"/>
      <c r="C76" s="425"/>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425"/>
      <c r="AJ76" s="425"/>
      <c r="AK76" s="425"/>
      <c r="AL76" s="425"/>
      <c r="AM76" s="425"/>
      <c r="AN76" s="425"/>
      <c r="AO76" s="425"/>
      <c r="AP76" s="425"/>
      <c r="AQ76" s="425"/>
      <c r="AR76" s="425"/>
      <c r="AS76" s="425"/>
      <c r="AT76" s="425"/>
      <c r="AU76" s="425"/>
      <c r="AV76" s="425"/>
      <c r="AW76" s="425"/>
      <c r="AX76" s="425"/>
      <c r="AY76" s="425"/>
      <c r="AZ76" s="425"/>
      <c r="BA76" s="425"/>
      <c r="BB76" s="425"/>
      <c r="BC76" s="425"/>
      <c r="BD76" s="425"/>
      <c r="BE76" s="425"/>
      <c r="BF76" s="425"/>
      <c r="BG76" s="425"/>
      <c r="BH76" s="426"/>
      <c r="BK76" s="62"/>
      <c r="BL76" s="62"/>
    </row>
    <row r="77" spans="2:64" ht="15" customHeight="1">
      <c r="B77" s="86" t="s">
        <v>68</v>
      </c>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row>
    <row r="78" spans="2:64" ht="15" customHeight="1">
      <c r="B78" s="90" t="s">
        <v>69</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row>
    <row r="79" spans="2:64" s="35" customFormat="1" ht="15" customHeight="1">
      <c r="B79" s="418"/>
      <c r="C79" s="419"/>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19"/>
      <c r="BA79" s="419"/>
      <c r="BB79" s="419"/>
      <c r="BC79" s="419"/>
      <c r="BD79" s="419"/>
      <c r="BE79" s="419"/>
      <c r="BF79" s="419"/>
      <c r="BG79" s="419"/>
      <c r="BH79" s="420"/>
      <c r="BK79" s="62"/>
      <c r="BL79" s="62"/>
    </row>
    <row r="80" spans="2:64" s="35" customFormat="1" ht="15" customHeight="1">
      <c r="B80" s="421"/>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2"/>
      <c r="AY80" s="422"/>
      <c r="AZ80" s="422"/>
      <c r="BA80" s="422"/>
      <c r="BB80" s="422"/>
      <c r="BC80" s="422"/>
      <c r="BD80" s="422"/>
      <c r="BE80" s="422"/>
      <c r="BF80" s="422"/>
      <c r="BG80" s="422"/>
      <c r="BH80" s="423"/>
      <c r="BK80" s="62"/>
      <c r="BL80" s="62"/>
    </row>
    <row r="81" spans="2:64" s="35" customFormat="1" ht="15" customHeight="1">
      <c r="B81" s="421"/>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2"/>
      <c r="AY81" s="422"/>
      <c r="AZ81" s="422"/>
      <c r="BA81" s="422"/>
      <c r="BB81" s="422"/>
      <c r="BC81" s="422"/>
      <c r="BD81" s="422"/>
      <c r="BE81" s="422"/>
      <c r="BF81" s="422"/>
      <c r="BG81" s="422"/>
      <c r="BH81" s="423"/>
      <c r="BK81" s="62"/>
      <c r="BL81" s="62"/>
    </row>
    <row r="82" spans="2:64" s="35" customFormat="1" ht="15" customHeight="1">
      <c r="B82" s="421"/>
      <c r="C82" s="422"/>
      <c r="D82" s="422"/>
      <c r="E82" s="422"/>
      <c r="F82" s="422"/>
      <c r="G82" s="422"/>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2"/>
      <c r="AY82" s="422"/>
      <c r="AZ82" s="422"/>
      <c r="BA82" s="422"/>
      <c r="BB82" s="422"/>
      <c r="BC82" s="422"/>
      <c r="BD82" s="422"/>
      <c r="BE82" s="422"/>
      <c r="BF82" s="422"/>
      <c r="BG82" s="422"/>
      <c r="BH82" s="423"/>
      <c r="BK82" s="62"/>
      <c r="BL82" s="62"/>
    </row>
    <row r="83" spans="2:64" s="35" customFormat="1" ht="15" customHeight="1">
      <c r="B83" s="421"/>
      <c r="C83" s="422"/>
      <c r="D83" s="422"/>
      <c r="E83" s="422"/>
      <c r="F83" s="422"/>
      <c r="G83" s="422"/>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2"/>
      <c r="AY83" s="422"/>
      <c r="AZ83" s="422"/>
      <c r="BA83" s="422"/>
      <c r="BB83" s="422"/>
      <c r="BC83" s="422"/>
      <c r="BD83" s="422"/>
      <c r="BE83" s="422"/>
      <c r="BF83" s="422"/>
      <c r="BG83" s="422"/>
      <c r="BH83" s="423"/>
      <c r="BK83" s="62"/>
      <c r="BL83" s="62"/>
    </row>
    <row r="84" spans="2:64" s="35" customFormat="1" ht="15" customHeight="1">
      <c r="B84" s="421"/>
      <c r="C84" s="422"/>
      <c r="D84" s="422"/>
      <c r="E84" s="422"/>
      <c r="F84" s="422"/>
      <c r="G84" s="422"/>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2"/>
      <c r="AY84" s="422"/>
      <c r="AZ84" s="422"/>
      <c r="BA84" s="422"/>
      <c r="BB84" s="422"/>
      <c r="BC84" s="422"/>
      <c r="BD84" s="422"/>
      <c r="BE84" s="422"/>
      <c r="BF84" s="422"/>
      <c r="BG84" s="422"/>
      <c r="BH84" s="423"/>
      <c r="BK84" s="62"/>
      <c r="BL84" s="62"/>
    </row>
    <row r="85" spans="2:64" s="35" customFormat="1" ht="15" customHeight="1">
      <c r="B85" s="421"/>
      <c r="C85" s="422"/>
      <c r="D85" s="422"/>
      <c r="E85" s="422"/>
      <c r="F85" s="422"/>
      <c r="G85" s="422"/>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2"/>
      <c r="AY85" s="422"/>
      <c r="AZ85" s="422"/>
      <c r="BA85" s="422"/>
      <c r="BB85" s="422"/>
      <c r="BC85" s="422"/>
      <c r="BD85" s="422"/>
      <c r="BE85" s="422"/>
      <c r="BF85" s="422"/>
      <c r="BG85" s="422"/>
      <c r="BH85" s="423"/>
      <c r="BK85" s="62"/>
      <c r="BL85" s="62"/>
    </row>
    <row r="86" spans="2:64" s="35" customFormat="1" ht="15" customHeight="1">
      <c r="B86" s="421"/>
      <c r="C86" s="422"/>
      <c r="D86" s="422"/>
      <c r="E86" s="422"/>
      <c r="F86" s="422"/>
      <c r="G86" s="422"/>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2"/>
      <c r="AY86" s="422"/>
      <c r="AZ86" s="422"/>
      <c r="BA86" s="422"/>
      <c r="BB86" s="422"/>
      <c r="BC86" s="422"/>
      <c r="BD86" s="422"/>
      <c r="BE86" s="422"/>
      <c r="BF86" s="422"/>
      <c r="BG86" s="422"/>
      <c r="BH86" s="423"/>
      <c r="BK86" s="62"/>
      <c r="BL86" s="62"/>
    </row>
    <row r="87" spans="2:64" s="35" customFormat="1" ht="15" customHeight="1">
      <c r="B87" s="421"/>
      <c r="C87" s="422"/>
      <c r="D87" s="422"/>
      <c r="E87" s="422"/>
      <c r="F87" s="422"/>
      <c r="G87" s="422"/>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2"/>
      <c r="AY87" s="422"/>
      <c r="AZ87" s="422"/>
      <c r="BA87" s="422"/>
      <c r="BB87" s="422"/>
      <c r="BC87" s="422"/>
      <c r="BD87" s="422"/>
      <c r="BE87" s="422"/>
      <c r="BF87" s="422"/>
      <c r="BG87" s="422"/>
      <c r="BH87" s="423"/>
      <c r="BK87" s="62"/>
      <c r="BL87" s="62"/>
    </row>
    <row r="88" spans="2:64" s="35" customFormat="1" ht="15" customHeight="1">
      <c r="B88" s="421"/>
      <c r="C88" s="422"/>
      <c r="D88" s="422"/>
      <c r="E88" s="422"/>
      <c r="F88" s="422"/>
      <c r="G88" s="422"/>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2"/>
      <c r="AY88" s="422"/>
      <c r="AZ88" s="422"/>
      <c r="BA88" s="422"/>
      <c r="BB88" s="422"/>
      <c r="BC88" s="422"/>
      <c r="BD88" s="422"/>
      <c r="BE88" s="422"/>
      <c r="BF88" s="422"/>
      <c r="BG88" s="422"/>
      <c r="BH88" s="423"/>
      <c r="BK88" s="62"/>
      <c r="BL88" s="62"/>
    </row>
    <row r="89" spans="2:64" s="35" customFormat="1" ht="15" customHeight="1">
      <c r="B89" s="424"/>
      <c r="C89" s="425"/>
      <c r="D89" s="425"/>
      <c r="E89" s="425"/>
      <c r="F89" s="425"/>
      <c r="G89" s="425"/>
      <c r="H89" s="425"/>
      <c r="I89" s="425"/>
      <c r="J89" s="425"/>
      <c r="K89" s="425"/>
      <c r="L89" s="425"/>
      <c r="M89" s="425"/>
      <c r="N89" s="425"/>
      <c r="O89" s="425"/>
      <c r="P89" s="425"/>
      <c r="Q89" s="425"/>
      <c r="R89" s="425"/>
      <c r="S89" s="425"/>
      <c r="T89" s="425"/>
      <c r="U89" s="425"/>
      <c r="V89" s="425"/>
      <c r="W89" s="425"/>
      <c r="X89" s="425"/>
      <c r="Y89" s="425"/>
      <c r="Z89" s="425"/>
      <c r="AA89" s="425"/>
      <c r="AB89" s="425"/>
      <c r="AC89" s="425"/>
      <c r="AD89" s="425"/>
      <c r="AE89" s="425"/>
      <c r="AF89" s="425"/>
      <c r="AG89" s="425"/>
      <c r="AH89" s="425"/>
      <c r="AI89" s="425"/>
      <c r="AJ89" s="425"/>
      <c r="AK89" s="425"/>
      <c r="AL89" s="425"/>
      <c r="AM89" s="425"/>
      <c r="AN89" s="425"/>
      <c r="AO89" s="425"/>
      <c r="AP89" s="425"/>
      <c r="AQ89" s="425"/>
      <c r="AR89" s="425"/>
      <c r="AS89" s="425"/>
      <c r="AT89" s="425"/>
      <c r="AU89" s="425"/>
      <c r="AV89" s="425"/>
      <c r="AW89" s="425"/>
      <c r="AX89" s="425"/>
      <c r="AY89" s="425"/>
      <c r="AZ89" s="425"/>
      <c r="BA89" s="425"/>
      <c r="BB89" s="425"/>
      <c r="BC89" s="425"/>
      <c r="BD89" s="425"/>
      <c r="BE89" s="425"/>
      <c r="BF89" s="425"/>
      <c r="BG89" s="425"/>
      <c r="BH89" s="426"/>
      <c r="BK89" s="62"/>
      <c r="BL89" s="62"/>
    </row>
    <row r="90" spans="2:64" ht="15" customHeight="1">
      <c r="B90" s="86" t="s">
        <v>70</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row>
    <row r="91" spans="2:64" ht="15" customHeight="1">
      <c r="B91" s="90" t="s">
        <v>71</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row>
    <row r="92" spans="2:64" ht="15" customHeight="1">
      <c r="B92" s="90" t="s">
        <v>74</v>
      </c>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row>
    <row r="93" spans="2:64" s="35" customFormat="1" ht="15" customHeight="1">
      <c r="B93" s="418"/>
      <c r="C93" s="419"/>
      <c r="D93" s="419"/>
      <c r="E93" s="419"/>
      <c r="F93" s="419"/>
      <c r="G93" s="419"/>
      <c r="H93" s="419"/>
      <c r="I93" s="419"/>
      <c r="J93" s="419"/>
      <c r="K93" s="419"/>
      <c r="L93" s="419"/>
      <c r="M93" s="419"/>
      <c r="N93" s="419"/>
      <c r="O93" s="419"/>
      <c r="P93" s="419"/>
      <c r="Q93" s="419"/>
      <c r="R93" s="419"/>
      <c r="S93" s="419"/>
      <c r="T93" s="419"/>
      <c r="U93" s="419"/>
      <c r="V93" s="419"/>
      <c r="W93" s="419"/>
      <c r="X93" s="419"/>
      <c r="Y93" s="419"/>
      <c r="Z93" s="419"/>
      <c r="AA93" s="419"/>
      <c r="AB93" s="419"/>
      <c r="AC93" s="419"/>
      <c r="AD93" s="419"/>
      <c r="AE93" s="419"/>
      <c r="AF93" s="419"/>
      <c r="AG93" s="419"/>
      <c r="AH93" s="419"/>
      <c r="AI93" s="419"/>
      <c r="AJ93" s="419"/>
      <c r="AK93" s="419"/>
      <c r="AL93" s="419"/>
      <c r="AM93" s="419"/>
      <c r="AN93" s="419"/>
      <c r="AO93" s="419"/>
      <c r="AP93" s="419"/>
      <c r="AQ93" s="419"/>
      <c r="AR93" s="419"/>
      <c r="AS93" s="419"/>
      <c r="AT93" s="419"/>
      <c r="AU93" s="419"/>
      <c r="AV93" s="419"/>
      <c r="AW93" s="419"/>
      <c r="AX93" s="419"/>
      <c r="AY93" s="419"/>
      <c r="AZ93" s="419"/>
      <c r="BA93" s="419"/>
      <c r="BB93" s="419"/>
      <c r="BC93" s="419"/>
      <c r="BD93" s="419"/>
      <c r="BE93" s="419"/>
      <c r="BF93" s="419"/>
      <c r="BG93" s="419"/>
      <c r="BH93" s="420"/>
      <c r="BK93" s="62"/>
      <c r="BL93" s="62"/>
    </row>
    <row r="94" spans="2:64" s="35" customFormat="1" ht="15" customHeight="1">
      <c r="B94" s="421"/>
      <c r="C94" s="422"/>
      <c r="D94" s="422"/>
      <c r="E94" s="422"/>
      <c r="F94" s="422"/>
      <c r="G94" s="422"/>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2"/>
      <c r="AY94" s="422"/>
      <c r="AZ94" s="422"/>
      <c r="BA94" s="422"/>
      <c r="BB94" s="422"/>
      <c r="BC94" s="422"/>
      <c r="BD94" s="422"/>
      <c r="BE94" s="422"/>
      <c r="BF94" s="422"/>
      <c r="BG94" s="422"/>
      <c r="BH94" s="423"/>
      <c r="BK94" s="62"/>
      <c r="BL94" s="62"/>
    </row>
    <row r="95" spans="2:64" s="35" customFormat="1" ht="15" customHeight="1">
      <c r="B95" s="421"/>
      <c r="C95" s="422"/>
      <c r="D95" s="422"/>
      <c r="E95" s="422"/>
      <c r="F95" s="422"/>
      <c r="G95" s="422"/>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2"/>
      <c r="AY95" s="422"/>
      <c r="AZ95" s="422"/>
      <c r="BA95" s="422"/>
      <c r="BB95" s="422"/>
      <c r="BC95" s="422"/>
      <c r="BD95" s="422"/>
      <c r="BE95" s="422"/>
      <c r="BF95" s="422"/>
      <c r="BG95" s="422"/>
      <c r="BH95" s="423"/>
      <c r="BK95" s="62"/>
      <c r="BL95" s="62"/>
    </row>
    <row r="96" spans="2:64" s="35" customFormat="1" ht="15" customHeight="1">
      <c r="B96" s="421"/>
      <c r="C96" s="422"/>
      <c r="D96" s="422"/>
      <c r="E96" s="422"/>
      <c r="F96" s="422"/>
      <c r="G96" s="422"/>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2"/>
      <c r="AY96" s="422"/>
      <c r="AZ96" s="422"/>
      <c r="BA96" s="422"/>
      <c r="BB96" s="422"/>
      <c r="BC96" s="422"/>
      <c r="BD96" s="422"/>
      <c r="BE96" s="422"/>
      <c r="BF96" s="422"/>
      <c r="BG96" s="422"/>
      <c r="BH96" s="423"/>
      <c r="BK96" s="62"/>
      <c r="BL96" s="62"/>
    </row>
    <row r="97" spans="2:64" s="35" customFormat="1" ht="15" customHeight="1">
      <c r="B97" s="421"/>
      <c r="C97" s="422"/>
      <c r="D97" s="422"/>
      <c r="E97" s="422"/>
      <c r="F97" s="422"/>
      <c r="G97" s="422"/>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2"/>
      <c r="AY97" s="422"/>
      <c r="AZ97" s="422"/>
      <c r="BA97" s="422"/>
      <c r="BB97" s="422"/>
      <c r="BC97" s="422"/>
      <c r="BD97" s="422"/>
      <c r="BE97" s="422"/>
      <c r="BF97" s="422"/>
      <c r="BG97" s="422"/>
      <c r="BH97" s="423"/>
      <c r="BK97" s="62"/>
      <c r="BL97" s="62"/>
    </row>
    <row r="98" spans="2:64" s="35" customFormat="1" ht="15" customHeight="1">
      <c r="B98" s="421"/>
      <c r="C98" s="422"/>
      <c r="D98" s="422"/>
      <c r="E98" s="422"/>
      <c r="F98" s="422"/>
      <c r="G98" s="422"/>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2"/>
      <c r="AY98" s="422"/>
      <c r="AZ98" s="422"/>
      <c r="BA98" s="422"/>
      <c r="BB98" s="422"/>
      <c r="BC98" s="422"/>
      <c r="BD98" s="422"/>
      <c r="BE98" s="422"/>
      <c r="BF98" s="422"/>
      <c r="BG98" s="422"/>
      <c r="BH98" s="423"/>
      <c r="BK98" s="62"/>
      <c r="BL98" s="62"/>
    </row>
    <row r="99" spans="2:64" s="35" customFormat="1" ht="15" customHeight="1">
      <c r="B99" s="421"/>
      <c r="C99" s="422"/>
      <c r="D99" s="422"/>
      <c r="E99" s="422"/>
      <c r="F99" s="422"/>
      <c r="G99" s="422"/>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2"/>
      <c r="AY99" s="422"/>
      <c r="AZ99" s="422"/>
      <c r="BA99" s="422"/>
      <c r="BB99" s="422"/>
      <c r="BC99" s="422"/>
      <c r="BD99" s="422"/>
      <c r="BE99" s="422"/>
      <c r="BF99" s="422"/>
      <c r="BG99" s="422"/>
      <c r="BH99" s="423"/>
      <c r="BK99" s="62"/>
      <c r="BL99" s="62"/>
    </row>
    <row r="100" spans="2:64" s="35" customFormat="1" ht="15" customHeight="1">
      <c r="B100" s="421"/>
      <c r="C100" s="422"/>
      <c r="D100" s="422"/>
      <c r="E100" s="422"/>
      <c r="F100" s="422"/>
      <c r="G100" s="422"/>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2"/>
      <c r="AY100" s="422"/>
      <c r="AZ100" s="422"/>
      <c r="BA100" s="422"/>
      <c r="BB100" s="422"/>
      <c r="BC100" s="422"/>
      <c r="BD100" s="422"/>
      <c r="BE100" s="422"/>
      <c r="BF100" s="422"/>
      <c r="BG100" s="422"/>
      <c r="BH100" s="423"/>
      <c r="BK100" s="62"/>
      <c r="BL100" s="62"/>
    </row>
    <row r="101" spans="2:64" s="35" customFormat="1" ht="15" customHeight="1">
      <c r="B101" s="421"/>
      <c r="C101" s="422"/>
      <c r="D101" s="422"/>
      <c r="E101" s="422"/>
      <c r="F101" s="422"/>
      <c r="G101" s="422"/>
      <c r="H101" s="422"/>
      <c r="I101" s="422"/>
      <c r="J101" s="422"/>
      <c r="K101" s="422"/>
      <c r="L101" s="422"/>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2"/>
      <c r="AY101" s="422"/>
      <c r="AZ101" s="422"/>
      <c r="BA101" s="422"/>
      <c r="BB101" s="422"/>
      <c r="BC101" s="422"/>
      <c r="BD101" s="422"/>
      <c r="BE101" s="422"/>
      <c r="BF101" s="422"/>
      <c r="BG101" s="422"/>
      <c r="BH101" s="423"/>
      <c r="BK101" s="62"/>
      <c r="BL101" s="62"/>
    </row>
    <row r="102" spans="2:64" s="35" customFormat="1" ht="15" customHeight="1">
      <c r="B102" s="421"/>
      <c r="C102" s="422"/>
      <c r="D102" s="422"/>
      <c r="E102" s="422"/>
      <c r="F102" s="422"/>
      <c r="G102" s="422"/>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2"/>
      <c r="AY102" s="422"/>
      <c r="AZ102" s="422"/>
      <c r="BA102" s="422"/>
      <c r="BB102" s="422"/>
      <c r="BC102" s="422"/>
      <c r="BD102" s="422"/>
      <c r="BE102" s="422"/>
      <c r="BF102" s="422"/>
      <c r="BG102" s="422"/>
      <c r="BH102" s="423"/>
      <c r="BK102" s="62"/>
      <c r="BL102" s="62"/>
    </row>
    <row r="103" spans="2:64" s="35" customFormat="1" ht="15" customHeight="1">
      <c r="B103" s="424"/>
      <c r="C103" s="425"/>
      <c r="D103" s="425"/>
      <c r="E103" s="425"/>
      <c r="F103" s="425"/>
      <c r="G103" s="425"/>
      <c r="H103" s="425"/>
      <c r="I103" s="425"/>
      <c r="J103" s="425"/>
      <c r="K103" s="425"/>
      <c r="L103" s="425"/>
      <c r="M103" s="425"/>
      <c r="N103" s="425"/>
      <c r="O103" s="425"/>
      <c r="P103" s="425"/>
      <c r="Q103" s="425"/>
      <c r="R103" s="425"/>
      <c r="S103" s="425"/>
      <c r="T103" s="425"/>
      <c r="U103" s="425"/>
      <c r="V103" s="425"/>
      <c r="W103" s="425"/>
      <c r="X103" s="425"/>
      <c r="Y103" s="425"/>
      <c r="Z103" s="425"/>
      <c r="AA103" s="425"/>
      <c r="AB103" s="425"/>
      <c r="AC103" s="425"/>
      <c r="AD103" s="425"/>
      <c r="AE103" s="425"/>
      <c r="AF103" s="425"/>
      <c r="AG103" s="425"/>
      <c r="AH103" s="425"/>
      <c r="AI103" s="425"/>
      <c r="AJ103" s="425"/>
      <c r="AK103" s="425"/>
      <c r="AL103" s="425"/>
      <c r="AM103" s="425"/>
      <c r="AN103" s="425"/>
      <c r="AO103" s="425"/>
      <c r="AP103" s="425"/>
      <c r="AQ103" s="425"/>
      <c r="AR103" s="425"/>
      <c r="AS103" s="425"/>
      <c r="AT103" s="425"/>
      <c r="AU103" s="425"/>
      <c r="AV103" s="425"/>
      <c r="AW103" s="425"/>
      <c r="AX103" s="425"/>
      <c r="AY103" s="425"/>
      <c r="AZ103" s="425"/>
      <c r="BA103" s="425"/>
      <c r="BB103" s="425"/>
      <c r="BC103" s="425"/>
      <c r="BD103" s="425"/>
      <c r="BE103" s="425"/>
      <c r="BF103" s="425"/>
      <c r="BG103" s="425"/>
      <c r="BH103" s="426"/>
      <c r="BK103" s="62"/>
      <c r="BL103" s="62"/>
    </row>
    <row r="104" spans="2:64" ht="15" customHeight="1">
      <c r="B104" s="86" t="s">
        <v>72</v>
      </c>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row>
    <row r="105" spans="2:64" ht="15" customHeight="1">
      <c r="B105" s="90" t="s">
        <v>73</v>
      </c>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row>
    <row r="106" spans="2:64" s="35" customFormat="1" ht="15" customHeight="1">
      <c r="B106" s="418"/>
      <c r="C106" s="419"/>
      <c r="D106" s="419"/>
      <c r="E106" s="419"/>
      <c r="F106" s="419"/>
      <c r="G106" s="419"/>
      <c r="H106" s="419"/>
      <c r="I106" s="419"/>
      <c r="J106" s="419"/>
      <c r="K106" s="419"/>
      <c r="L106" s="419"/>
      <c r="M106" s="419"/>
      <c r="N106" s="419"/>
      <c r="O106" s="419"/>
      <c r="P106" s="419"/>
      <c r="Q106" s="419"/>
      <c r="R106" s="419"/>
      <c r="S106" s="419"/>
      <c r="T106" s="419"/>
      <c r="U106" s="419"/>
      <c r="V106" s="419"/>
      <c r="W106" s="419"/>
      <c r="X106" s="419"/>
      <c r="Y106" s="419"/>
      <c r="Z106" s="419"/>
      <c r="AA106" s="419"/>
      <c r="AB106" s="419"/>
      <c r="AC106" s="419"/>
      <c r="AD106" s="419"/>
      <c r="AE106" s="419"/>
      <c r="AF106" s="419"/>
      <c r="AG106" s="419"/>
      <c r="AH106" s="419"/>
      <c r="AI106" s="419"/>
      <c r="AJ106" s="419"/>
      <c r="AK106" s="419"/>
      <c r="AL106" s="419"/>
      <c r="AM106" s="419"/>
      <c r="AN106" s="419"/>
      <c r="AO106" s="419"/>
      <c r="AP106" s="419"/>
      <c r="AQ106" s="419"/>
      <c r="AR106" s="419"/>
      <c r="AS106" s="419"/>
      <c r="AT106" s="419"/>
      <c r="AU106" s="419"/>
      <c r="AV106" s="419"/>
      <c r="AW106" s="419"/>
      <c r="AX106" s="419"/>
      <c r="AY106" s="419"/>
      <c r="AZ106" s="419"/>
      <c r="BA106" s="419"/>
      <c r="BB106" s="419"/>
      <c r="BC106" s="419"/>
      <c r="BD106" s="419"/>
      <c r="BE106" s="419"/>
      <c r="BF106" s="419"/>
      <c r="BG106" s="419"/>
      <c r="BH106" s="420"/>
      <c r="BK106" s="62"/>
      <c r="BL106" s="62"/>
    </row>
    <row r="107" spans="2:64" s="35" customFormat="1" ht="15" customHeight="1">
      <c r="B107" s="421"/>
      <c r="C107" s="422"/>
      <c r="D107" s="422"/>
      <c r="E107" s="422"/>
      <c r="F107" s="422"/>
      <c r="G107" s="422"/>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2"/>
      <c r="AD107" s="422"/>
      <c r="AE107" s="422"/>
      <c r="AF107" s="422"/>
      <c r="AG107" s="422"/>
      <c r="AH107" s="422"/>
      <c r="AI107" s="422"/>
      <c r="AJ107" s="422"/>
      <c r="AK107" s="422"/>
      <c r="AL107" s="422"/>
      <c r="AM107" s="422"/>
      <c r="AN107" s="422"/>
      <c r="AO107" s="422"/>
      <c r="AP107" s="422"/>
      <c r="AQ107" s="422"/>
      <c r="AR107" s="422"/>
      <c r="AS107" s="422"/>
      <c r="AT107" s="422"/>
      <c r="AU107" s="422"/>
      <c r="AV107" s="422"/>
      <c r="AW107" s="422"/>
      <c r="AX107" s="422"/>
      <c r="AY107" s="422"/>
      <c r="AZ107" s="422"/>
      <c r="BA107" s="422"/>
      <c r="BB107" s="422"/>
      <c r="BC107" s="422"/>
      <c r="BD107" s="422"/>
      <c r="BE107" s="422"/>
      <c r="BF107" s="422"/>
      <c r="BG107" s="422"/>
      <c r="BH107" s="423"/>
      <c r="BK107" s="62"/>
      <c r="BL107" s="62"/>
    </row>
    <row r="108" spans="2:64" s="35" customFormat="1" ht="15" customHeight="1">
      <c r="B108" s="421"/>
      <c r="C108" s="422"/>
      <c r="D108" s="422"/>
      <c r="E108" s="422"/>
      <c r="F108" s="422"/>
      <c r="G108" s="422"/>
      <c r="H108" s="422"/>
      <c r="I108" s="422"/>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c r="AF108" s="422"/>
      <c r="AG108" s="422"/>
      <c r="AH108" s="422"/>
      <c r="AI108" s="422"/>
      <c r="AJ108" s="422"/>
      <c r="AK108" s="422"/>
      <c r="AL108" s="422"/>
      <c r="AM108" s="422"/>
      <c r="AN108" s="422"/>
      <c r="AO108" s="422"/>
      <c r="AP108" s="422"/>
      <c r="AQ108" s="422"/>
      <c r="AR108" s="422"/>
      <c r="AS108" s="422"/>
      <c r="AT108" s="422"/>
      <c r="AU108" s="422"/>
      <c r="AV108" s="422"/>
      <c r="AW108" s="422"/>
      <c r="AX108" s="422"/>
      <c r="AY108" s="422"/>
      <c r="AZ108" s="422"/>
      <c r="BA108" s="422"/>
      <c r="BB108" s="422"/>
      <c r="BC108" s="422"/>
      <c r="BD108" s="422"/>
      <c r="BE108" s="422"/>
      <c r="BF108" s="422"/>
      <c r="BG108" s="422"/>
      <c r="BH108" s="423"/>
      <c r="BK108" s="62"/>
      <c r="BL108" s="62"/>
    </row>
    <row r="109" spans="2:64" s="35" customFormat="1" ht="15" customHeight="1">
      <c r="B109" s="421"/>
      <c r="C109" s="422"/>
      <c r="D109" s="422"/>
      <c r="E109" s="422"/>
      <c r="F109" s="422"/>
      <c r="G109" s="422"/>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422"/>
      <c r="AK109" s="422"/>
      <c r="AL109" s="422"/>
      <c r="AM109" s="422"/>
      <c r="AN109" s="422"/>
      <c r="AO109" s="422"/>
      <c r="AP109" s="422"/>
      <c r="AQ109" s="422"/>
      <c r="AR109" s="422"/>
      <c r="AS109" s="422"/>
      <c r="AT109" s="422"/>
      <c r="AU109" s="422"/>
      <c r="AV109" s="422"/>
      <c r="AW109" s="422"/>
      <c r="AX109" s="422"/>
      <c r="AY109" s="422"/>
      <c r="AZ109" s="422"/>
      <c r="BA109" s="422"/>
      <c r="BB109" s="422"/>
      <c r="BC109" s="422"/>
      <c r="BD109" s="422"/>
      <c r="BE109" s="422"/>
      <c r="BF109" s="422"/>
      <c r="BG109" s="422"/>
      <c r="BH109" s="423"/>
      <c r="BK109" s="62"/>
      <c r="BL109" s="62"/>
    </row>
    <row r="110" spans="2:64" s="35" customFormat="1" ht="15" customHeight="1">
      <c r="B110" s="421"/>
      <c r="C110" s="422"/>
      <c r="D110" s="422"/>
      <c r="E110" s="422"/>
      <c r="F110" s="422"/>
      <c r="G110" s="422"/>
      <c r="H110" s="422"/>
      <c r="I110" s="422"/>
      <c r="J110" s="422"/>
      <c r="K110" s="422"/>
      <c r="L110" s="422"/>
      <c r="M110" s="422"/>
      <c r="N110" s="422"/>
      <c r="O110" s="422"/>
      <c r="P110" s="422"/>
      <c r="Q110" s="422"/>
      <c r="R110" s="422"/>
      <c r="S110" s="422"/>
      <c r="T110" s="422"/>
      <c r="U110" s="422"/>
      <c r="V110" s="422"/>
      <c r="W110" s="422"/>
      <c r="X110" s="422"/>
      <c r="Y110" s="422"/>
      <c r="Z110" s="422"/>
      <c r="AA110" s="422"/>
      <c r="AB110" s="422"/>
      <c r="AC110" s="422"/>
      <c r="AD110" s="422"/>
      <c r="AE110" s="422"/>
      <c r="AF110" s="422"/>
      <c r="AG110" s="422"/>
      <c r="AH110" s="422"/>
      <c r="AI110" s="422"/>
      <c r="AJ110" s="422"/>
      <c r="AK110" s="422"/>
      <c r="AL110" s="422"/>
      <c r="AM110" s="422"/>
      <c r="AN110" s="422"/>
      <c r="AO110" s="422"/>
      <c r="AP110" s="422"/>
      <c r="AQ110" s="422"/>
      <c r="AR110" s="422"/>
      <c r="AS110" s="422"/>
      <c r="AT110" s="422"/>
      <c r="AU110" s="422"/>
      <c r="AV110" s="422"/>
      <c r="AW110" s="422"/>
      <c r="AX110" s="422"/>
      <c r="AY110" s="422"/>
      <c r="AZ110" s="422"/>
      <c r="BA110" s="422"/>
      <c r="BB110" s="422"/>
      <c r="BC110" s="422"/>
      <c r="BD110" s="422"/>
      <c r="BE110" s="422"/>
      <c r="BF110" s="422"/>
      <c r="BG110" s="422"/>
      <c r="BH110" s="423"/>
      <c r="BK110" s="62"/>
      <c r="BL110" s="62"/>
    </row>
    <row r="111" spans="2:64" s="35" customFormat="1" ht="15" customHeight="1">
      <c r="B111" s="421"/>
      <c r="C111" s="422"/>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2"/>
      <c r="AE111" s="422"/>
      <c r="AF111" s="422"/>
      <c r="AG111" s="422"/>
      <c r="AH111" s="422"/>
      <c r="AI111" s="422"/>
      <c r="AJ111" s="422"/>
      <c r="AK111" s="422"/>
      <c r="AL111" s="422"/>
      <c r="AM111" s="422"/>
      <c r="AN111" s="422"/>
      <c r="AO111" s="422"/>
      <c r="AP111" s="422"/>
      <c r="AQ111" s="422"/>
      <c r="AR111" s="422"/>
      <c r="AS111" s="422"/>
      <c r="AT111" s="422"/>
      <c r="AU111" s="422"/>
      <c r="AV111" s="422"/>
      <c r="AW111" s="422"/>
      <c r="AX111" s="422"/>
      <c r="AY111" s="422"/>
      <c r="AZ111" s="422"/>
      <c r="BA111" s="422"/>
      <c r="BB111" s="422"/>
      <c r="BC111" s="422"/>
      <c r="BD111" s="422"/>
      <c r="BE111" s="422"/>
      <c r="BF111" s="422"/>
      <c r="BG111" s="422"/>
      <c r="BH111" s="423"/>
      <c r="BK111" s="62"/>
      <c r="BL111" s="62"/>
    </row>
    <row r="112" spans="2:64" s="35" customFormat="1" ht="15" customHeight="1">
      <c r="B112" s="421"/>
      <c r="C112" s="422"/>
      <c r="D112" s="422"/>
      <c r="E112" s="422"/>
      <c r="F112" s="422"/>
      <c r="G112" s="422"/>
      <c r="H112" s="422"/>
      <c r="I112" s="422"/>
      <c r="J112" s="422"/>
      <c r="K112" s="422"/>
      <c r="L112" s="422"/>
      <c r="M112" s="422"/>
      <c r="N112" s="422"/>
      <c r="O112" s="422"/>
      <c r="P112" s="422"/>
      <c r="Q112" s="422"/>
      <c r="R112" s="422"/>
      <c r="S112" s="422"/>
      <c r="T112" s="422"/>
      <c r="U112" s="422"/>
      <c r="V112" s="422"/>
      <c r="W112" s="422"/>
      <c r="X112" s="422"/>
      <c r="Y112" s="422"/>
      <c r="Z112" s="422"/>
      <c r="AA112" s="422"/>
      <c r="AB112" s="422"/>
      <c r="AC112" s="422"/>
      <c r="AD112" s="422"/>
      <c r="AE112" s="422"/>
      <c r="AF112" s="422"/>
      <c r="AG112" s="422"/>
      <c r="AH112" s="422"/>
      <c r="AI112" s="422"/>
      <c r="AJ112" s="422"/>
      <c r="AK112" s="422"/>
      <c r="AL112" s="422"/>
      <c r="AM112" s="422"/>
      <c r="AN112" s="422"/>
      <c r="AO112" s="422"/>
      <c r="AP112" s="422"/>
      <c r="AQ112" s="422"/>
      <c r="AR112" s="422"/>
      <c r="AS112" s="422"/>
      <c r="AT112" s="422"/>
      <c r="AU112" s="422"/>
      <c r="AV112" s="422"/>
      <c r="AW112" s="422"/>
      <c r="AX112" s="422"/>
      <c r="AY112" s="422"/>
      <c r="AZ112" s="422"/>
      <c r="BA112" s="422"/>
      <c r="BB112" s="422"/>
      <c r="BC112" s="422"/>
      <c r="BD112" s="422"/>
      <c r="BE112" s="422"/>
      <c r="BF112" s="422"/>
      <c r="BG112" s="422"/>
      <c r="BH112" s="423"/>
      <c r="BK112" s="62"/>
      <c r="BL112" s="62"/>
    </row>
    <row r="113" spans="2:64" s="35" customFormat="1" ht="15" customHeight="1">
      <c r="B113" s="421"/>
      <c r="C113" s="422"/>
      <c r="D113" s="422"/>
      <c r="E113" s="422"/>
      <c r="F113" s="422"/>
      <c r="G113" s="422"/>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2"/>
      <c r="AG113" s="422"/>
      <c r="AH113" s="422"/>
      <c r="AI113" s="422"/>
      <c r="AJ113" s="422"/>
      <c r="AK113" s="422"/>
      <c r="AL113" s="422"/>
      <c r="AM113" s="422"/>
      <c r="AN113" s="422"/>
      <c r="AO113" s="422"/>
      <c r="AP113" s="422"/>
      <c r="AQ113" s="422"/>
      <c r="AR113" s="422"/>
      <c r="AS113" s="422"/>
      <c r="AT113" s="422"/>
      <c r="AU113" s="422"/>
      <c r="AV113" s="422"/>
      <c r="AW113" s="422"/>
      <c r="AX113" s="422"/>
      <c r="AY113" s="422"/>
      <c r="AZ113" s="422"/>
      <c r="BA113" s="422"/>
      <c r="BB113" s="422"/>
      <c r="BC113" s="422"/>
      <c r="BD113" s="422"/>
      <c r="BE113" s="422"/>
      <c r="BF113" s="422"/>
      <c r="BG113" s="422"/>
      <c r="BH113" s="423"/>
      <c r="BK113" s="62"/>
      <c r="BL113" s="62"/>
    </row>
    <row r="114" spans="2:64" s="35" customFormat="1" ht="15" customHeight="1">
      <c r="B114" s="421"/>
      <c r="C114" s="422"/>
      <c r="D114" s="422"/>
      <c r="E114" s="422"/>
      <c r="F114" s="422"/>
      <c r="G114" s="422"/>
      <c r="H114" s="422"/>
      <c r="I114" s="422"/>
      <c r="J114" s="422"/>
      <c r="K114" s="422"/>
      <c r="L114" s="422"/>
      <c r="M114" s="422"/>
      <c r="N114" s="422"/>
      <c r="O114" s="422"/>
      <c r="P114" s="422"/>
      <c r="Q114" s="422"/>
      <c r="R114" s="422"/>
      <c r="S114" s="422"/>
      <c r="T114" s="422"/>
      <c r="U114" s="422"/>
      <c r="V114" s="422"/>
      <c r="W114" s="422"/>
      <c r="X114" s="422"/>
      <c r="Y114" s="422"/>
      <c r="Z114" s="422"/>
      <c r="AA114" s="422"/>
      <c r="AB114" s="422"/>
      <c r="AC114" s="422"/>
      <c r="AD114" s="422"/>
      <c r="AE114" s="422"/>
      <c r="AF114" s="422"/>
      <c r="AG114" s="422"/>
      <c r="AH114" s="422"/>
      <c r="AI114" s="422"/>
      <c r="AJ114" s="422"/>
      <c r="AK114" s="422"/>
      <c r="AL114" s="422"/>
      <c r="AM114" s="422"/>
      <c r="AN114" s="422"/>
      <c r="AO114" s="422"/>
      <c r="AP114" s="422"/>
      <c r="AQ114" s="422"/>
      <c r="AR114" s="422"/>
      <c r="AS114" s="422"/>
      <c r="AT114" s="422"/>
      <c r="AU114" s="422"/>
      <c r="AV114" s="422"/>
      <c r="AW114" s="422"/>
      <c r="AX114" s="422"/>
      <c r="AY114" s="422"/>
      <c r="AZ114" s="422"/>
      <c r="BA114" s="422"/>
      <c r="BB114" s="422"/>
      <c r="BC114" s="422"/>
      <c r="BD114" s="422"/>
      <c r="BE114" s="422"/>
      <c r="BF114" s="422"/>
      <c r="BG114" s="422"/>
      <c r="BH114" s="423"/>
      <c r="BK114" s="62"/>
      <c r="BL114" s="62"/>
    </row>
    <row r="115" spans="2:64" s="35" customFormat="1" ht="15" customHeight="1">
      <c r="B115" s="421"/>
      <c r="C115" s="422"/>
      <c r="D115" s="422"/>
      <c r="E115" s="422"/>
      <c r="F115" s="422"/>
      <c r="G115" s="422"/>
      <c r="H115" s="422"/>
      <c r="I115" s="422"/>
      <c r="J115" s="422"/>
      <c r="K115" s="422"/>
      <c r="L115" s="422"/>
      <c r="M115" s="422"/>
      <c r="N115" s="422"/>
      <c r="O115" s="422"/>
      <c r="P115" s="422"/>
      <c r="Q115" s="422"/>
      <c r="R115" s="422"/>
      <c r="S115" s="422"/>
      <c r="T115" s="422"/>
      <c r="U115" s="422"/>
      <c r="V115" s="422"/>
      <c r="W115" s="422"/>
      <c r="X115" s="422"/>
      <c r="Y115" s="422"/>
      <c r="Z115" s="422"/>
      <c r="AA115" s="422"/>
      <c r="AB115" s="422"/>
      <c r="AC115" s="422"/>
      <c r="AD115" s="422"/>
      <c r="AE115" s="422"/>
      <c r="AF115" s="422"/>
      <c r="AG115" s="422"/>
      <c r="AH115" s="422"/>
      <c r="AI115" s="422"/>
      <c r="AJ115" s="422"/>
      <c r="AK115" s="422"/>
      <c r="AL115" s="422"/>
      <c r="AM115" s="422"/>
      <c r="AN115" s="422"/>
      <c r="AO115" s="422"/>
      <c r="AP115" s="422"/>
      <c r="AQ115" s="422"/>
      <c r="AR115" s="422"/>
      <c r="AS115" s="422"/>
      <c r="AT115" s="422"/>
      <c r="AU115" s="422"/>
      <c r="AV115" s="422"/>
      <c r="AW115" s="422"/>
      <c r="AX115" s="422"/>
      <c r="AY115" s="422"/>
      <c r="AZ115" s="422"/>
      <c r="BA115" s="422"/>
      <c r="BB115" s="422"/>
      <c r="BC115" s="422"/>
      <c r="BD115" s="422"/>
      <c r="BE115" s="422"/>
      <c r="BF115" s="422"/>
      <c r="BG115" s="422"/>
      <c r="BH115" s="423"/>
      <c r="BK115" s="62"/>
      <c r="BL115" s="62"/>
    </row>
    <row r="116" spans="2:64" s="35" customFormat="1" ht="15" customHeight="1">
      <c r="B116" s="424"/>
      <c r="C116" s="425"/>
      <c r="D116" s="425"/>
      <c r="E116" s="425"/>
      <c r="F116" s="425"/>
      <c r="G116" s="425"/>
      <c r="H116" s="425"/>
      <c r="I116" s="425"/>
      <c r="J116" s="425"/>
      <c r="K116" s="425"/>
      <c r="L116" s="425"/>
      <c r="M116" s="425"/>
      <c r="N116" s="425"/>
      <c r="O116" s="425"/>
      <c r="P116" s="425"/>
      <c r="Q116" s="425"/>
      <c r="R116" s="425"/>
      <c r="S116" s="425"/>
      <c r="T116" s="425"/>
      <c r="U116" s="425"/>
      <c r="V116" s="425"/>
      <c r="W116" s="425"/>
      <c r="X116" s="425"/>
      <c r="Y116" s="425"/>
      <c r="Z116" s="425"/>
      <c r="AA116" s="425"/>
      <c r="AB116" s="425"/>
      <c r="AC116" s="425"/>
      <c r="AD116" s="425"/>
      <c r="AE116" s="425"/>
      <c r="AF116" s="425"/>
      <c r="AG116" s="425"/>
      <c r="AH116" s="425"/>
      <c r="AI116" s="425"/>
      <c r="AJ116" s="425"/>
      <c r="AK116" s="425"/>
      <c r="AL116" s="425"/>
      <c r="AM116" s="425"/>
      <c r="AN116" s="425"/>
      <c r="AO116" s="425"/>
      <c r="AP116" s="425"/>
      <c r="AQ116" s="425"/>
      <c r="AR116" s="425"/>
      <c r="AS116" s="425"/>
      <c r="AT116" s="425"/>
      <c r="AU116" s="425"/>
      <c r="AV116" s="425"/>
      <c r="AW116" s="425"/>
      <c r="AX116" s="425"/>
      <c r="AY116" s="425"/>
      <c r="AZ116" s="425"/>
      <c r="BA116" s="425"/>
      <c r="BB116" s="425"/>
      <c r="BC116" s="425"/>
      <c r="BD116" s="425"/>
      <c r="BE116" s="425"/>
      <c r="BF116" s="425"/>
      <c r="BG116" s="425"/>
      <c r="BH116" s="426"/>
      <c r="BK116" s="62"/>
      <c r="BL116" s="62"/>
    </row>
    <row r="117" spans="2:64" ht="15" customHeight="1">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row>
    <row r="118" spans="2:64" ht="15" customHeight="1">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row>
    <row r="119" spans="2:64" ht="15" customHeight="1">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row>
    <row r="120" spans="2:64" ht="15" customHeight="1">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row>
    <row r="121" spans="2:64" ht="15" customHeight="1">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row>
    <row r="122" spans="2:64" ht="15" customHeight="1">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row>
    <row r="123" spans="2:64" ht="15" customHeight="1">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row>
    <row r="124" spans="2:64" ht="15" customHeight="1">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row>
    <row r="125" spans="2:64" ht="15" customHeight="1">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row>
    <row r="126" spans="2:64" ht="15" customHeight="1">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row>
    <row r="127" spans="2:64" ht="15" customHeight="1">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row>
    <row r="128" spans="2:64" ht="15" customHeight="1">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row>
    <row r="129" spans="2:60" ht="15" customHeight="1">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row>
    <row r="130" spans="2:60" ht="15" customHeight="1">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row>
    <row r="131" spans="2:60" ht="15" customHeight="1">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row>
    <row r="132" spans="2:60" ht="15" customHeight="1">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row>
    <row r="133" spans="2:60" ht="15" customHeight="1">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row>
    <row r="134" spans="2:60" ht="15" customHeight="1">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row>
    <row r="135" spans="2:60" ht="15" customHeight="1">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row>
    <row r="136" spans="2:60" ht="15" customHeight="1">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row>
    <row r="137" spans="2:60" ht="15" customHeight="1">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row>
    <row r="138" spans="2:60" ht="15" customHeight="1">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row>
    <row r="139" spans="2:60" ht="15" customHeight="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1"/>
    </row>
    <row r="140" spans="2:60" ht="15" customHeight="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1"/>
    </row>
    <row r="141" spans="2:60" ht="15" customHeight="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row>
    <row r="142" spans="2:60" ht="15" customHeight="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c r="BG142" s="91"/>
      <c r="BH142" s="91"/>
    </row>
    <row r="143" spans="2:60" ht="15" customHeight="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1"/>
    </row>
    <row r="144" spans="2:60" ht="15" customHeight="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91"/>
      <c r="AY144" s="91"/>
      <c r="AZ144" s="91"/>
      <c r="BA144" s="91"/>
      <c r="BB144" s="91"/>
      <c r="BC144" s="91"/>
      <c r="BD144" s="91"/>
      <c r="BE144" s="91"/>
      <c r="BF144" s="91"/>
      <c r="BG144" s="91"/>
      <c r="BH144" s="91"/>
    </row>
  </sheetData>
  <sheetProtection sheet="1" formatCells="0" selectLockedCells="1"/>
  <dataConsolidate/>
  <mergeCells count="326">
    <mergeCell ref="O23:Q25"/>
    <mergeCell ref="L26:N28"/>
    <mergeCell ref="O26:Q28"/>
    <mergeCell ref="L29:N31"/>
    <mergeCell ref="O29:Q31"/>
    <mergeCell ref="L50:N52"/>
    <mergeCell ref="O50:Q52"/>
    <mergeCell ref="L32:N34"/>
    <mergeCell ref="O32:Q34"/>
    <mergeCell ref="L35:N37"/>
    <mergeCell ref="O35:Q37"/>
    <mergeCell ref="L38:N40"/>
    <mergeCell ref="O38:Q40"/>
    <mergeCell ref="L41:N43"/>
    <mergeCell ref="O41:Q43"/>
    <mergeCell ref="L44:N46"/>
    <mergeCell ref="O44:Q46"/>
    <mergeCell ref="B66:BH76"/>
    <mergeCell ref="B79:BH89"/>
    <mergeCell ref="T54:U54"/>
    <mergeCell ref="L55:M55"/>
    <mergeCell ref="N55:O55"/>
    <mergeCell ref="P55:Q55"/>
    <mergeCell ref="R55:S55"/>
    <mergeCell ref="T55:U55"/>
    <mergeCell ref="L53:M53"/>
    <mergeCell ref="N53:O53"/>
    <mergeCell ref="P53:Q53"/>
    <mergeCell ref="R53:S53"/>
    <mergeCell ref="T53:U53"/>
    <mergeCell ref="B93:BH103"/>
    <mergeCell ref="B106:BH116"/>
    <mergeCell ref="L1:AH2"/>
    <mergeCell ref="AQ62:BH62"/>
    <mergeCell ref="AI62:AP62"/>
    <mergeCell ref="AN55:AP55"/>
    <mergeCell ref="AN54:AP54"/>
    <mergeCell ref="V53:AM53"/>
    <mergeCell ref="V54:AM54"/>
    <mergeCell ref="V55:AM55"/>
    <mergeCell ref="B57:BH58"/>
    <mergeCell ref="AI61:AP61"/>
    <mergeCell ref="AQ61:BH61"/>
    <mergeCell ref="L61:AH62"/>
    <mergeCell ref="L54:M54"/>
    <mergeCell ref="N54:O54"/>
    <mergeCell ref="P54:Q54"/>
    <mergeCell ref="R54:S54"/>
    <mergeCell ref="AR3:AT3"/>
    <mergeCell ref="AU3:AV3"/>
    <mergeCell ref="AW3:AX3"/>
    <mergeCell ref="AY3:AZ3"/>
    <mergeCell ref="BA3:BB3"/>
    <mergeCell ref="BC3:BD3"/>
    <mergeCell ref="BC47:BH49"/>
    <mergeCell ref="B48:K48"/>
    <mergeCell ref="B49:C49"/>
    <mergeCell ref="D49:E49"/>
    <mergeCell ref="F49:G49"/>
    <mergeCell ref="H49:I49"/>
    <mergeCell ref="J49:K49"/>
    <mergeCell ref="R49:AJ49"/>
    <mergeCell ref="AS49:AX49"/>
    <mergeCell ref="L47:N49"/>
    <mergeCell ref="O47:Q49"/>
    <mergeCell ref="R47:AJ48"/>
    <mergeCell ref="AK47:AR49"/>
    <mergeCell ref="AS47:AX48"/>
    <mergeCell ref="AY47:BB49"/>
    <mergeCell ref="AK44:AR46"/>
    <mergeCell ref="AS44:AX45"/>
    <mergeCell ref="AY44:BB46"/>
    <mergeCell ref="BC44:BH46"/>
    <mergeCell ref="B45:K45"/>
    <mergeCell ref="B46:C46"/>
    <mergeCell ref="D46:E46"/>
    <mergeCell ref="F46:G46"/>
    <mergeCell ref="H46:I46"/>
    <mergeCell ref="J46:K46"/>
    <mergeCell ref="R46:AJ46"/>
    <mergeCell ref="AS46:AX46"/>
    <mergeCell ref="R44:AJ45"/>
    <mergeCell ref="BC41:BH43"/>
    <mergeCell ref="B42:K42"/>
    <mergeCell ref="B43:C43"/>
    <mergeCell ref="D43:E43"/>
    <mergeCell ref="F43:G43"/>
    <mergeCell ref="H43:I43"/>
    <mergeCell ref="J43:K43"/>
    <mergeCell ref="R43:AJ43"/>
    <mergeCell ref="AS43:AX43"/>
    <mergeCell ref="AK41:AR43"/>
    <mergeCell ref="AS41:AX42"/>
    <mergeCell ref="R41:AJ42"/>
    <mergeCell ref="B16:C16"/>
    <mergeCell ref="D16:E16"/>
    <mergeCell ref="F16:G16"/>
    <mergeCell ref="H16:I16"/>
    <mergeCell ref="L14:N16"/>
    <mergeCell ref="O14:Q16"/>
    <mergeCell ref="L17:N19"/>
    <mergeCell ref="J16:K16"/>
    <mergeCell ref="B15:K15"/>
    <mergeCell ref="O17:Q19"/>
    <mergeCell ref="F14:G14"/>
    <mergeCell ref="B18:K18"/>
    <mergeCell ref="B17:C17"/>
    <mergeCell ref="D17:E17"/>
    <mergeCell ref="F17:G17"/>
    <mergeCell ref="H17:I17"/>
    <mergeCell ref="J17:K17"/>
    <mergeCell ref="J14:K14"/>
    <mergeCell ref="H14:I14"/>
    <mergeCell ref="R26:AJ27"/>
    <mergeCell ref="AY26:BB28"/>
    <mergeCell ref="BC20:BH22"/>
    <mergeCell ref="B21:K21"/>
    <mergeCell ref="R22:AJ22"/>
    <mergeCell ref="R23:AJ24"/>
    <mergeCell ref="AY23:BB25"/>
    <mergeCell ref="R20:AJ21"/>
    <mergeCell ref="AY20:BB22"/>
    <mergeCell ref="B22:C22"/>
    <mergeCell ref="D22:E22"/>
    <mergeCell ref="F22:G22"/>
    <mergeCell ref="H22:I22"/>
    <mergeCell ref="AK26:AR28"/>
    <mergeCell ref="AS26:AX27"/>
    <mergeCell ref="AS28:AX28"/>
    <mergeCell ref="B25:C25"/>
    <mergeCell ref="D25:E25"/>
    <mergeCell ref="H28:I28"/>
    <mergeCell ref="J28:K28"/>
    <mergeCell ref="B24:K24"/>
    <mergeCell ref="L20:N22"/>
    <mergeCell ref="O20:Q22"/>
    <mergeCell ref="L23:N25"/>
    <mergeCell ref="BC29:BH31"/>
    <mergeCell ref="B30:K30"/>
    <mergeCell ref="R31:AJ31"/>
    <mergeCell ref="R32:AJ33"/>
    <mergeCell ref="AY32:BB34"/>
    <mergeCell ref="BC26:BH28"/>
    <mergeCell ref="B27:K27"/>
    <mergeCell ref="R28:AJ28"/>
    <mergeCell ref="R29:AJ30"/>
    <mergeCell ref="AY29:BB31"/>
    <mergeCell ref="AK29:AR31"/>
    <mergeCell ref="AS29:AX30"/>
    <mergeCell ref="AS31:AX31"/>
    <mergeCell ref="AK32:AR34"/>
    <mergeCell ref="AS32:AX33"/>
    <mergeCell ref="AS34:AX34"/>
    <mergeCell ref="B29:C29"/>
    <mergeCell ref="D29:E29"/>
    <mergeCell ref="F29:G29"/>
    <mergeCell ref="H29:I29"/>
    <mergeCell ref="J29:K29"/>
    <mergeCell ref="B31:C31"/>
    <mergeCell ref="D28:E28"/>
    <mergeCell ref="F28:G28"/>
    <mergeCell ref="BC35:BH37"/>
    <mergeCell ref="B36:K36"/>
    <mergeCell ref="R37:AJ37"/>
    <mergeCell ref="R38:AJ39"/>
    <mergeCell ref="AY38:BB40"/>
    <mergeCell ref="BC32:BH34"/>
    <mergeCell ref="B33:K33"/>
    <mergeCell ref="R34:AJ34"/>
    <mergeCell ref="R35:AJ36"/>
    <mergeCell ref="AY35:BB37"/>
    <mergeCell ref="AK35:AR37"/>
    <mergeCell ref="AS35:AX36"/>
    <mergeCell ref="AS37:AX37"/>
    <mergeCell ref="AK38:AR40"/>
    <mergeCell ref="AS38:AX39"/>
    <mergeCell ref="AS40:AX40"/>
    <mergeCell ref="B32:C32"/>
    <mergeCell ref="D32:E32"/>
    <mergeCell ref="F32:G32"/>
    <mergeCell ref="H32:I32"/>
    <mergeCell ref="J32:K32"/>
    <mergeCell ref="B37:C37"/>
    <mergeCell ref="D35:E35"/>
    <mergeCell ref="F35:G35"/>
    <mergeCell ref="BC50:BH52"/>
    <mergeCell ref="B51:K51"/>
    <mergeCell ref="R52:AJ52"/>
    <mergeCell ref="B53:K55"/>
    <mergeCell ref="B50:C50"/>
    <mergeCell ref="BC38:BH40"/>
    <mergeCell ref="B39:K39"/>
    <mergeCell ref="R40:AJ40"/>
    <mergeCell ref="R50:AJ51"/>
    <mergeCell ref="AY50:BB52"/>
    <mergeCell ref="AK50:AR52"/>
    <mergeCell ref="AS50:AX51"/>
    <mergeCell ref="AS52:AX52"/>
    <mergeCell ref="B38:C38"/>
    <mergeCell ref="D38:E38"/>
    <mergeCell ref="F38:G38"/>
    <mergeCell ref="H38:I38"/>
    <mergeCell ref="J38:K38"/>
    <mergeCell ref="B47:C47"/>
    <mergeCell ref="D47:E47"/>
    <mergeCell ref="F47:G47"/>
    <mergeCell ref="H47:I47"/>
    <mergeCell ref="AY41:BB43"/>
    <mergeCell ref="B52:C52"/>
    <mergeCell ref="B7:K9"/>
    <mergeCell ref="B10:K11"/>
    <mergeCell ref="B4:K6"/>
    <mergeCell ref="AH5:AI6"/>
    <mergeCell ref="AJ5:AK6"/>
    <mergeCell ref="AL5:AM6"/>
    <mergeCell ref="AN5:AO6"/>
    <mergeCell ref="AP5:AQ6"/>
    <mergeCell ref="AR5:AS6"/>
    <mergeCell ref="L4:AG6"/>
    <mergeCell ref="L8:AX9"/>
    <mergeCell ref="L10:AX11"/>
    <mergeCell ref="B23:C23"/>
    <mergeCell ref="D23:E23"/>
    <mergeCell ref="F23:G23"/>
    <mergeCell ref="H23:I23"/>
    <mergeCell ref="J23:K23"/>
    <mergeCell ref="J19:K19"/>
    <mergeCell ref="B20:C20"/>
    <mergeCell ref="D20:E20"/>
    <mergeCell ref="F20:G20"/>
    <mergeCell ref="H20:I20"/>
    <mergeCell ref="J20:K20"/>
    <mergeCell ref="B19:C19"/>
    <mergeCell ref="D19:E19"/>
    <mergeCell ref="F19:G19"/>
    <mergeCell ref="H19:I19"/>
    <mergeCell ref="D52:E52"/>
    <mergeCell ref="F52:G52"/>
    <mergeCell ref="H52:I52"/>
    <mergeCell ref="J52:K52"/>
    <mergeCell ref="B40:C40"/>
    <mergeCell ref="D40:E40"/>
    <mergeCell ref="F40:G40"/>
    <mergeCell ref="H40:I40"/>
    <mergeCell ref="J40:K40"/>
    <mergeCell ref="B41:C41"/>
    <mergeCell ref="D41:E41"/>
    <mergeCell ref="F41:G41"/>
    <mergeCell ref="H41:I41"/>
    <mergeCell ref="J41:K41"/>
    <mergeCell ref="B44:C44"/>
    <mergeCell ref="D44:E44"/>
    <mergeCell ref="F44:G44"/>
    <mergeCell ref="H44:I44"/>
    <mergeCell ref="J44:K44"/>
    <mergeCell ref="J47:K47"/>
    <mergeCell ref="D50:E50"/>
    <mergeCell ref="F50:G50"/>
    <mergeCell ref="H50:I50"/>
    <mergeCell ref="J50:K50"/>
    <mergeCell ref="H35:I35"/>
    <mergeCell ref="J35:K35"/>
    <mergeCell ref="D34:E34"/>
    <mergeCell ref="F34:G34"/>
    <mergeCell ref="H34:I34"/>
    <mergeCell ref="J34:K34"/>
    <mergeCell ref="J22:K22"/>
    <mergeCell ref="R14:AJ15"/>
    <mergeCell ref="B12:K13"/>
    <mergeCell ref="L12:Q13"/>
    <mergeCell ref="R12:AJ12"/>
    <mergeCell ref="B35:C35"/>
    <mergeCell ref="B34:C34"/>
    <mergeCell ref="F25:G25"/>
    <mergeCell ref="H25:I25"/>
    <mergeCell ref="J25:K25"/>
    <mergeCell ref="B26:C26"/>
    <mergeCell ref="D26:E26"/>
    <mergeCell ref="F26:G26"/>
    <mergeCell ref="H26:I26"/>
    <mergeCell ref="J26:K26"/>
    <mergeCell ref="B28:C28"/>
    <mergeCell ref="B14:C14"/>
    <mergeCell ref="D14:E14"/>
    <mergeCell ref="D37:E37"/>
    <mergeCell ref="F37:G37"/>
    <mergeCell ref="H37:I37"/>
    <mergeCell ref="J37:K37"/>
    <mergeCell ref="D31:E31"/>
    <mergeCell ref="F31:G31"/>
    <mergeCell ref="H31:I31"/>
    <mergeCell ref="J31:K31"/>
    <mergeCell ref="AY4:BH11"/>
    <mergeCell ref="AT5:AU6"/>
    <mergeCell ref="AV5:AX6"/>
    <mergeCell ref="N7:V7"/>
    <mergeCell ref="BC12:BH13"/>
    <mergeCell ref="AY12:BB13"/>
    <mergeCell ref="AS12:AX13"/>
    <mergeCell ref="AK12:AR12"/>
    <mergeCell ref="AK13:AR13"/>
    <mergeCell ref="R13:AJ13"/>
    <mergeCell ref="AS17:AX18"/>
    <mergeCell ref="AS19:AX19"/>
    <mergeCell ref="AK20:AR22"/>
    <mergeCell ref="AS20:AX21"/>
    <mergeCell ref="AS22:AX22"/>
    <mergeCell ref="BC23:BH25"/>
    <mergeCell ref="AI1:AP2"/>
    <mergeCell ref="AQ1:BH2"/>
    <mergeCell ref="AY17:BB19"/>
    <mergeCell ref="BC17:BH19"/>
    <mergeCell ref="BC14:BH16"/>
    <mergeCell ref="AK14:AR16"/>
    <mergeCell ref="AS14:AX15"/>
    <mergeCell ref="AS16:AX16"/>
    <mergeCell ref="AK23:AR25"/>
    <mergeCell ref="AS23:AX24"/>
    <mergeCell ref="AS25:AX25"/>
    <mergeCell ref="AK17:AR19"/>
    <mergeCell ref="R25:AJ25"/>
    <mergeCell ref="R19:AJ19"/>
    <mergeCell ref="R16:AJ16"/>
    <mergeCell ref="R17:AJ18"/>
    <mergeCell ref="AY14:BB16"/>
    <mergeCell ref="BE3:BH3"/>
  </mergeCells>
  <phoneticPr fontId="2"/>
  <conditionalFormatting sqref="L4:AG6 N7:V7 L8:AX9">
    <cfRule type="containsBlanks" dxfId="3" priority="1">
      <formula>LEN(TRIM(L4))=0</formula>
    </cfRule>
  </conditionalFormatting>
  <dataValidations count="8">
    <dataValidation type="list" allowBlank="1" showInputMessage="1" showErrorMessage="1" sqref="AH5:AI6">
      <formula1>"S,H"</formula1>
    </dataValidation>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S38 AS35 AS32 AS29 AS26 AS23 AS20 AS17 AS14 AS50 AS41 AS47 AS44">
      <formula1>"正規,パート,アルバイト,派遣,その他"</formula1>
    </dataValidation>
    <dataValidation type="list" allowBlank="1" showInputMessage="1" showErrorMessage="1" sqref="AN54:AN55">
      <formula1>"□,■"</formula1>
    </dataValidation>
    <dataValidation type="list" allowBlank="1" showInputMessage="1" showErrorMessage="1" sqref="BC17:BH52">
      <formula1>"認可保育所,認定こども園,幼稚園,横浜保育室,認証保育室,家庭的保育事業,小規模保育事業,事業所内保育事業,認可外"</formula1>
    </dataValidation>
    <dataValidation type="list" allowBlank="1" showInputMessage="1" showErrorMessage="1" sqref="AY14:BB52">
      <formula1>"常勤,非常勤"</formula1>
    </dataValidation>
    <dataValidation imeMode="halfAlpha" allowBlank="1" showInputMessage="1" showErrorMessage="1" sqref="AU3 BC3 AY3"/>
    <dataValidation type="list" allowBlank="1" showInputMessage="1" showErrorMessage="1" sqref="BC14:BH16">
      <formula1>"公立保育所,認可保育所,認定こども園,幼稚園,横浜保育室,認証保育室,家庭的保育事業,小規模保育事業,事業所内保育事業,認可外"</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59" max="6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BN116"/>
  <sheetViews>
    <sheetView view="pageBreakPreview" zoomScaleNormal="85" zoomScaleSheetLayoutView="100" workbookViewId="0">
      <selection activeCell="L4" sqref="L4:AQ6"/>
    </sheetView>
  </sheetViews>
  <sheetFormatPr defaultColWidth="1.625" defaultRowHeight="15" customHeight="1"/>
  <cols>
    <col min="63" max="64" width="12.375" style="82" hidden="1" customWidth="1"/>
    <col min="65" max="65" width="12.375" style="66" hidden="1" customWidth="1"/>
  </cols>
  <sheetData>
    <row r="1" spans="1:66" ht="20.100000000000001" customHeight="1">
      <c r="A1" s="98"/>
      <c r="B1" s="156" t="s">
        <v>29</v>
      </c>
      <c r="C1" s="64"/>
      <c r="D1" s="64"/>
      <c r="E1" s="64"/>
      <c r="F1" s="64"/>
      <c r="G1" s="64"/>
      <c r="H1" s="64"/>
      <c r="I1" s="64"/>
      <c r="J1" s="64"/>
      <c r="K1" s="84"/>
      <c r="L1" s="460" t="s">
        <v>167</v>
      </c>
      <c r="M1" s="460"/>
      <c r="N1" s="460"/>
      <c r="O1" s="460"/>
      <c r="P1" s="460"/>
      <c r="Q1" s="460"/>
      <c r="R1" s="460"/>
      <c r="S1" s="460"/>
      <c r="T1" s="460"/>
      <c r="U1" s="460"/>
      <c r="V1" s="460"/>
      <c r="W1" s="460"/>
      <c r="X1" s="460"/>
      <c r="Y1" s="460"/>
      <c r="Z1" s="460"/>
      <c r="AA1" s="460"/>
      <c r="AB1" s="460"/>
      <c r="AC1" s="460"/>
      <c r="AD1" s="460"/>
      <c r="AE1" s="460"/>
      <c r="AF1" s="460"/>
      <c r="AG1" s="460"/>
      <c r="AH1" s="460"/>
      <c r="AI1" s="201" t="s">
        <v>65</v>
      </c>
      <c r="AJ1" s="201"/>
      <c r="AK1" s="201"/>
      <c r="AL1" s="201"/>
      <c r="AM1" s="201"/>
      <c r="AN1" s="201"/>
      <c r="AO1" s="201"/>
      <c r="AP1" s="201"/>
      <c r="AQ1" s="429">
        <f>'資料２-１'!AQ1</f>
        <v>0</v>
      </c>
      <c r="AR1" s="429"/>
      <c r="AS1" s="429"/>
      <c r="AT1" s="429"/>
      <c r="AU1" s="429"/>
      <c r="AV1" s="429"/>
      <c r="AW1" s="429"/>
      <c r="AX1" s="429"/>
      <c r="AY1" s="429"/>
      <c r="AZ1" s="429"/>
      <c r="BA1" s="429"/>
      <c r="BB1" s="429"/>
      <c r="BC1" s="429"/>
      <c r="BD1" s="429"/>
      <c r="BE1" s="429"/>
      <c r="BF1" s="429"/>
      <c r="BG1" s="429"/>
      <c r="BH1" s="429"/>
      <c r="BI1" s="98"/>
      <c r="BK1" s="65"/>
      <c r="BL1" s="92"/>
    </row>
    <row r="2" spans="1:66" ht="20.100000000000001" customHeight="1">
      <c r="A2" s="98"/>
      <c r="B2" s="63"/>
      <c r="C2" s="64"/>
      <c r="D2" s="64"/>
      <c r="E2" s="64"/>
      <c r="F2" s="64"/>
      <c r="G2" s="64"/>
      <c r="H2" s="64"/>
      <c r="I2" s="64"/>
      <c r="J2" s="64"/>
      <c r="K2" s="84"/>
      <c r="L2" s="460"/>
      <c r="M2" s="460"/>
      <c r="N2" s="460"/>
      <c r="O2" s="460"/>
      <c r="P2" s="460"/>
      <c r="Q2" s="460"/>
      <c r="R2" s="460"/>
      <c r="S2" s="460"/>
      <c r="T2" s="460"/>
      <c r="U2" s="460"/>
      <c r="V2" s="460"/>
      <c r="W2" s="460"/>
      <c r="X2" s="460"/>
      <c r="Y2" s="460"/>
      <c r="Z2" s="460"/>
      <c r="AA2" s="460"/>
      <c r="AB2" s="460"/>
      <c r="AC2" s="460"/>
      <c r="AD2" s="460"/>
      <c r="AE2" s="460"/>
      <c r="AF2" s="460"/>
      <c r="AG2" s="460"/>
      <c r="AH2" s="460"/>
      <c r="AI2" s="201"/>
      <c r="AJ2" s="201"/>
      <c r="AK2" s="201"/>
      <c r="AL2" s="201"/>
      <c r="AM2" s="201"/>
      <c r="AN2" s="201"/>
      <c r="AO2" s="201"/>
      <c r="AP2" s="201"/>
      <c r="AQ2" s="429"/>
      <c r="AR2" s="429"/>
      <c r="AS2" s="429"/>
      <c r="AT2" s="429"/>
      <c r="AU2" s="429"/>
      <c r="AV2" s="429"/>
      <c r="AW2" s="429"/>
      <c r="AX2" s="429"/>
      <c r="AY2" s="429"/>
      <c r="AZ2" s="429"/>
      <c r="BA2" s="429"/>
      <c r="BB2" s="429"/>
      <c r="BC2" s="429"/>
      <c r="BD2" s="429"/>
      <c r="BE2" s="429"/>
      <c r="BF2" s="429"/>
      <c r="BG2" s="429"/>
      <c r="BH2" s="429"/>
      <c r="BI2" s="98"/>
      <c r="BK2" s="65"/>
      <c r="BL2" s="92"/>
    </row>
    <row r="3" spans="1:66" ht="15" customHeight="1" thickBot="1">
      <c r="A3" s="98"/>
      <c r="B3" s="67"/>
      <c r="C3" s="67"/>
      <c r="D3" s="67"/>
      <c r="E3" s="67"/>
      <c r="F3" s="67"/>
      <c r="G3" s="67"/>
      <c r="H3" s="67"/>
      <c r="I3" s="67"/>
      <c r="J3" s="67"/>
      <c r="K3" s="67"/>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461" t="s">
        <v>89</v>
      </c>
      <c r="AS3" s="461"/>
      <c r="AT3" s="461"/>
      <c r="AU3" s="450">
        <v>2</v>
      </c>
      <c r="AV3" s="450"/>
      <c r="AW3" s="271" t="s">
        <v>86</v>
      </c>
      <c r="AX3" s="271"/>
      <c r="AY3" s="450">
        <v>4</v>
      </c>
      <c r="AZ3" s="450"/>
      <c r="BA3" s="271" t="s">
        <v>87</v>
      </c>
      <c r="BB3" s="271"/>
      <c r="BC3" s="450">
        <v>1</v>
      </c>
      <c r="BD3" s="450"/>
      <c r="BE3" s="271" t="s">
        <v>88</v>
      </c>
      <c r="BF3" s="271"/>
      <c r="BG3" s="271"/>
      <c r="BH3" s="271"/>
      <c r="BI3" s="98"/>
      <c r="BK3" s="70">
        <f>DATE(AU3+118,AY3,BC3)</f>
        <v>43922</v>
      </c>
      <c r="BL3" s="93"/>
    </row>
    <row r="4" spans="1:66" ht="15" customHeight="1">
      <c r="A4" s="98"/>
      <c r="B4" s="347" t="s" ph="1">
        <v>44</v>
      </c>
      <c r="C4" s="348" ph="1"/>
      <c r="D4" s="348" ph="1"/>
      <c r="E4" s="348" ph="1"/>
      <c r="F4" s="348" ph="1"/>
      <c r="G4" s="348" ph="1"/>
      <c r="H4" s="348" ph="1"/>
      <c r="I4" s="348" ph="1"/>
      <c r="J4" s="348" ph="1"/>
      <c r="K4" s="349" ph="1"/>
      <c r="L4" s="352" ph="1"/>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4"/>
      <c r="AR4" s="161" t="s">
        <v>10</v>
      </c>
      <c r="AS4" s="162"/>
      <c r="AT4" s="162"/>
      <c r="AU4" s="162"/>
      <c r="AV4" s="162"/>
      <c r="AW4" s="162"/>
      <c r="AX4" s="162"/>
      <c r="AY4" s="162"/>
      <c r="AZ4" s="162"/>
      <c r="BA4" s="162"/>
      <c r="BB4" s="162"/>
      <c r="BC4" s="162"/>
      <c r="BD4" s="73"/>
      <c r="BE4" s="73"/>
      <c r="BF4" s="73"/>
      <c r="BG4" s="73"/>
      <c r="BH4" s="125"/>
      <c r="BI4" s="75"/>
      <c r="BJ4" s="75"/>
      <c r="BL4" s="81"/>
      <c r="BN4" s="66"/>
    </row>
    <row r="5" spans="1:66" ht="15" customHeight="1">
      <c r="A5" s="98"/>
      <c r="B5" s="341" ph="1"/>
      <c r="C5" s="342" ph="1"/>
      <c r="D5" s="342" ph="1"/>
      <c r="E5" s="342" ph="1"/>
      <c r="F5" s="342" ph="1"/>
      <c r="G5" s="342" ph="1"/>
      <c r="H5" s="342" ph="1"/>
      <c r="I5" s="342" ph="1"/>
      <c r="J5" s="342" ph="1"/>
      <c r="K5" s="343" ph="1"/>
      <c r="L5" s="355"/>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7"/>
      <c r="AR5" s="482" t="s">
        <v>35</v>
      </c>
      <c r="AS5" s="483"/>
      <c r="AT5" s="219" t="s">
        <v>91</v>
      </c>
      <c r="AU5" s="219"/>
      <c r="AV5" s="284" t="s">
        <v>31</v>
      </c>
      <c r="AW5" s="284"/>
      <c r="AX5" s="219" t="s">
        <v>92</v>
      </c>
      <c r="AY5" s="219"/>
      <c r="AZ5" s="284" t="s">
        <v>30</v>
      </c>
      <c r="BA5" s="284"/>
      <c r="BB5" s="219" t="s">
        <v>90</v>
      </c>
      <c r="BC5" s="219"/>
      <c r="BD5" s="284" t="s">
        <v>34</v>
      </c>
      <c r="BE5" s="284"/>
      <c r="BF5" s="286">
        <f>IF(AU3="","",DATEDIF(BM5,BK3,"Y"))</f>
        <v>45</v>
      </c>
      <c r="BG5" s="286"/>
      <c r="BH5" s="477"/>
      <c r="BI5" s="75"/>
      <c r="BJ5" s="75"/>
      <c r="BK5" s="76">
        <f>IF(AR5="S",25,88)</f>
        <v>25</v>
      </c>
      <c r="BL5" s="77">
        <f>AT5+BK5</f>
        <v>75</v>
      </c>
      <c r="BM5" s="78">
        <f>DATE(BL5,AX5,BB5)</f>
        <v>27485</v>
      </c>
      <c r="BN5" s="66"/>
    </row>
    <row r="6" spans="1:66" ht="15" customHeight="1" thickBot="1">
      <c r="A6" s="98"/>
      <c r="B6" s="344" ph="1"/>
      <c r="C6" s="345" ph="1"/>
      <c r="D6" s="345" ph="1"/>
      <c r="E6" s="345" ph="1"/>
      <c r="F6" s="345" ph="1"/>
      <c r="G6" s="345" ph="1"/>
      <c r="H6" s="345" ph="1"/>
      <c r="I6" s="345" ph="1"/>
      <c r="J6" s="345" ph="1"/>
      <c r="K6" s="346" ph="1"/>
      <c r="L6" s="358"/>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60"/>
      <c r="AR6" s="484"/>
      <c r="AS6" s="485"/>
      <c r="AT6" s="222"/>
      <c r="AU6" s="222"/>
      <c r="AV6" s="285"/>
      <c r="AW6" s="285"/>
      <c r="AX6" s="222"/>
      <c r="AY6" s="219"/>
      <c r="AZ6" s="284"/>
      <c r="BA6" s="284"/>
      <c r="BB6" s="219"/>
      <c r="BC6" s="219"/>
      <c r="BD6" s="284"/>
      <c r="BE6" s="284"/>
      <c r="BF6" s="286"/>
      <c r="BG6" s="286"/>
      <c r="BH6" s="477"/>
      <c r="BI6" s="75"/>
      <c r="BJ6" s="75"/>
      <c r="BL6" s="81"/>
      <c r="BN6" s="66"/>
    </row>
    <row r="7" spans="1:66" ht="15" customHeight="1">
      <c r="A7" s="98"/>
      <c r="B7" s="338" t="s">
        <v>39</v>
      </c>
      <c r="C7" s="339"/>
      <c r="D7" s="339"/>
      <c r="E7" s="339"/>
      <c r="F7" s="339"/>
      <c r="G7" s="339"/>
      <c r="H7" s="339"/>
      <c r="I7" s="339"/>
      <c r="J7" s="339"/>
      <c r="K7" s="340"/>
      <c r="L7" s="163" t="s">
        <v>33</v>
      </c>
      <c r="M7" s="164"/>
      <c r="N7" s="478"/>
      <c r="O7" s="478"/>
      <c r="P7" s="478"/>
      <c r="Q7" s="478"/>
      <c r="R7" s="478"/>
      <c r="S7" s="478"/>
      <c r="T7" s="478"/>
      <c r="U7" s="478"/>
      <c r="V7" s="478"/>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462" t="s">
        <v>141</v>
      </c>
      <c r="AZ7" s="463"/>
      <c r="BA7" s="463"/>
      <c r="BB7" s="463"/>
      <c r="BC7" s="463"/>
      <c r="BD7" s="463"/>
      <c r="BE7" s="463"/>
      <c r="BF7" s="463"/>
      <c r="BG7" s="463"/>
      <c r="BH7" s="464"/>
      <c r="BI7" s="75"/>
      <c r="BJ7" s="75"/>
      <c r="BK7" s="76"/>
      <c r="BL7" s="81"/>
      <c r="BN7" s="66"/>
    </row>
    <row r="8" spans="1:66" ht="15" customHeight="1">
      <c r="A8" s="98"/>
      <c r="B8" s="341"/>
      <c r="C8" s="342"/>
      <c r="D8" s="342"/>
      <c r="E8" s="342"/>
      <c r="F8" s="342"/>
      <c r="G8" s="342"/>
      <c r="H8" s="342"/>
      <c r="I8" s="342"/>
      <c r="J8" s="342"/>
      <c r="K8" s="343"/>
      <c r="L8" s="361"/>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465"/>
      <c r="AZ8" s="466"/>
      <c r="BA8" s="466"/>
      <c r="BB8" s="466"/>
      <c r="BC8" s="466"/>
      <c r="BD8" s="466"/>
      <c r="BE8" s="466"/>
      <c r="BF8" s="466"/>
      <c r="BG8" s="466"/>
      <c r="BH8" s="467"/>
      <c r="BI8" s="75"/>
      <c r="BJ8" s="75"/>
      <c r="BK8" s="81"/>
      <c r="BL8" s="81"/>
      <c r="BN8" s="66"/>
    </row>
    <row r="9" spans="1:66" ht="15" customHeight="1">
      <c r="A9" s="98"/>
      <c r="B9" s="344"/>
      <c r="C9" s="345"/>
      <c r="D9" s="345"/>
      <c r="E9" s="345"/>
      <c r="F9" s="345"/>
      <c r="G9" s="345"/>
      <c r="H9" s="345"/>
      <c r="I9" s="345"/>
      <c r="J9" s="345"/>
      <c r="K9" s="346"/>
      <c r="L9" s="364"/>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5"/>
      <c r="AX9" s="365"/>
      <c r="AY9" s="468"/>
      <c r="AZ9" s="469"/>
      <c r="BA9" s="469"/>
      <c r="BB9" s="469"/>
      <c r="BC9" s="469"/>
      <c r="BD9" s="469"/>
      <c r="BE9" s="469"/>
      <c r="BF9" s="469"/>
      <c r="BG9" s="469"/>
      <c r="BH9" s="470"/>
      <c r="BI9" s="75"/>
      <c r="BJ9" s="75"/>
      <c r="BK9" s="81"/>
      <c r="BL9" s="81"/>
      <c r="BN9" s="66"/>
    </row>
    <row r="10" spans="1:66" ht="15" customHeight="1">
      <c r="A10" s="98"/>
      <c r="B10" s="338" t="s">
        <v>40</v>
      </c>
      <c r="C10" s="339"/>
      <c r="D10" s="339"/>
      <c r="E10" s="339"/>
      <c r="F10" s="339"/>
      <c r="G10" s="339"/>
      <c r="H10" s="339"/>
      <c r="I10" s="339"/>
      <c r="J10" s="339"/>
      <c r="K10" s="340"/>
      <c r="L10" s="367" t="s">
        <v>157</v>
      </c>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471" t="s">
        <v>96</v>
      </c>
      <c r="AZ10" s="472"/>
      <c r="BA10" s="472"/>
      <c r="BB10" s="472"/>
      <c r="BC10" s="472"/>
      <c r="BD10" s="472"/>
      <c r="BE10" s="472"/>
      <c r="BF10" s="472"/>
      <c r="BG10" s="472"/>
      <c r="BH10" s="473"/>
      <c r="BI10" s="75"/>
      <c r="BJ10" s="75"/>
      <c r="BK10" s="81"/>
      <c r="BL10" s="81"/>
      <c r="BN10" s="66"/>
    </row>
    <row r="11" spans="1:66" ht="15" customHeight="1" thickBot="1">
      <c r="A11" s="98"/>
      <c r="B11" s="479"/>
      <c r="C11" s="480"/>
      <c r="D11" s="480"/>
      <c r="E11" s="480"/>
      <c r="F11" s="480"/>
      <c r="G11" s="480"/>
      <c r="H11" s="480"/>
      <c r="I11" s="480"/>
      <c r="J11" s="480"/>
      <c r="K11" s="481"/>
      <c r="L11" s="370"/>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474" t="s">
        <v>95</v>
      </c>
      <c r="AZ11" s="475"/>
      <c r="BA11" s="475"/>
      <c r="BB11" s="475"/>
      <c r="BC11" s="475"/>
      <c r="BD11" s="475"/>
      <c r="BE11" s="475"/>
      <c r="BF11" s="475"/>
      <c r="BG11" s="475"/>
      <c r="BH11" s="476"/>
      <c r="BI11" s="75"/>
      <c r="BJ11" s="75"/>
      <c r="BK11" s="81"/>
      <c r="BL11" s="81"/>
      <c r="BN11" s="66"/>
    </row>
    <row r="12" spans="1:66" ht="15" customHeight="1">
      <c r="A12" s="98"/>
      <c r="B12" s="319" t="s">
        <v>41</v>
      </c>
      <c r="C12" s="320"/>
      <c r="D12" s="320"/>
      <c r="E12" s="320"/>
      <c r="F12" s="320"/>
      <c r="G12" s="320"/>
      <c r="H12" s="320"/>
      <c r="I12" s="320"/>
      <c r="J12" s="320"/>
      <c r="K12" s="321"/>
      <c r="L12" s="325" t="s">
        <v>42</v>
      </c>
      <c r="M12" s="320"/>
      <c r="N12" s="320"/>
      <c r="O12" s="320"/>
      <c r="P12" s="320"/>
      <c r="Q12" s="321"/>
      <c r="R12" s="327" t="s">
        <v>46</v>
      </c>
      <c r="S12" s="328"/>
      <c r="T12" s="328"/>
      <c r="U12" s="328"/>
      <c r="V12" s="328"/>
      <c r="W12" s="328"/>
      <c r="X12" s="328"/>
      <c r="Y12" s="328"/>
      <c r="Z12" s="328"/>
      <c r="AA12" s="328"/>
      <c r="AB12" s="328"/>
      <c r="AC12" s="328"/>
      <c r="AD12" s="328"/>
      <c r="AE12" s="328"/>
      <c r="AF12" s="328"/>
      <c r="AG12" s="328"/>
      <c r="AH12" s="328"/>
      <c r="AI12" s="328"/>
      <c r="AJ12" s="329"/>
      <c r="AK12" s="301" t="s">
        <v>58</v>
      </c>
      <c r="AL12" s="290"/>
      <c r="AM12" s="290"/>
      <c r="AN12" s="290"/>
      <c r="AO12" s="290"/>
      <c r="AP12" s="290"/>
      <c r="AQ12" s="290"/>
      <c r="AR12" s="305"/>
      <c r="AS12" s="301" t="s">
        <v>55</v>
      </c>
      <c r="AT12" s="290"/>
      <c r="AU12" s="290"/>
      <c r="AV12" s="290"/>
      <c r="AW12" s="290"/>
      <c r="AX12" s="302"/>
      <c r="AY12" s="295" t="s">
        <v>54</v>
      </c>
      <c r="AZ12" s="296"/>
      <c r="BA12" s="296"/>
      <c r="BB12" s="297"/>
      <c r="BC12" s="289" t="s">
        <v>56</v>
      </c>
      <c r="BD12" s="290"/>
      <c r="BE12" s="290"/>
      <c r="BF12" s="290"/>
      <c r="BG12" s="290"/>
      <c r="BH12" s="291"/>
      <c r="BI12" s="74"/>
      <c r="BJ12" s="75"/>
      <c r="BK12" s="81"/>
      <c r="BL12" s="81"/>
      <c r="BN12" s="66"/>
    </row>
    <row r="13" spans="1:66" ht="15" customHeight="1">
      <c r="A13" s="98"/>
      <c r="B13" s="322"/>
      <c r="C13" s="323"/>
      <c r="D13" s="323"/>
      <c r="E13" s="323"/>
      <c r="F13" s="323"/>
      <c r="G13" s="323"/>
      <c r="H13" s="323"/>
      <c r="I13" s="323"/>
      <c r="J13" s="323"/>
      <c r="K13" s="324"/>
      <c r="L13" s="326"/>
      <c r="M13" s="323"/>
      <c r="N13" s="323"/>
      <c r="O13" s="323"/>
      <c r="P13" s="323"/>
      <c r="Q13" s="324"/>
      <c r="R13" s="308" t="s">
        <v>94</v>
      </c>
      <c r="S13" s="309"/>
      <c r="T13" s="309"/>
      <c r="U13" s="309"/>
      <c r="V13" s="309"/>
      <c r="W13" s="309"/>
      <c r="X13" s="309"/>
      <c r="Y13" s="309"/>
      <c r="Z13" s="309"/>
      <c r="AA13" s="309"/>
      <c r="AB13" s="309"/>
      <c r="AC13" s="309"/>
      <c r="AD13" s="309"/>
      <c r="AE13" s="309"/>
      <c r="AF13" s="309"/>
      <c r="AG13" s="309"/>
      <c r="AH13" s="309"/>
      <c r="AI13" s="309"/>
      <c r="AJ13" s="310"/>
      <c r="AK13" s="306" t="s">
        <v>57</v>
      </c>
      <c r="AL13" s="299"/>
      <c r="AM13" s="299"/>
      <c r="AN13" s="299"/>
      <c r="AO13" s="299"/>
      <c r="AP13" s="299"/>
      <c r="AQ13" s="299"/>
      <c r="AR13" s="307"/>
      <c r="AS13" s="303"/>
      <c r="AT13" s="293"/>
      <c r="AU13" s="293"/>
      <c r="AV13" s="293"/>
      <c r="AW13" s="293"/>
      <c r="AX13" s="304"/>
      <c r="AY13" s="298"/>
      <c r="AZ13" s="299"/>
      <c r="BA13" s="299"/>
      <c r="BB13" s="300"/>
      <c r="BC13" s="292"/>
      <c r="BD13" s="293"/>
      <c r="BE13" s="293"/>
      <c r="BF13" s="293"/>
      <c r="BG13" s="293"/>
      <c r="BH13" s="294"/>
      <c r="BI13" s="74"/>
      <c r="BJ13" s="75"/>
      <c r="BK13" s="81"/>
      <c r="BL13" s="81"/>
      <c r="BN13" s="66"/>
    </row>
    <row r="14" spans="1:66" ht="15" customHeight="1">
      <c r="A14" s="98"/>
      <c r="B14" s="333" t="s">
        <v>35</v>
      </c>
      <c r="C14" s="334"/>
      <c r="D14" s="334">
        <v>60</v>
      </c>
      <c r="E14" s="334"/>
      <c r="F14" s="416" t="s">
        <v>31</v>
      </c>
      <c r="G14" s="416"/>
      <c r="H14" s="416">
        <v>4</v>
      </c>
      <c r="I14" s="416"/>
      <c r="J14" s="416" t="s">
        <v>30</v>
      </c>
      <c r="K14" s="417"/>
      <c r="L14" s="400">
        <f>IFERROR(DATEDIF(BM14,BM15+1,"Y"),"")</f>
        <v>6</v>
      </c>
      <c r="M14" s="401"/>
      <c r="N14" s="401"/>
      <c r="O14" s="406">
        <f>IFERROR(DATEDIF(BM14,BM15+1,"YM"),"")</f>
        <v>0</v>
      </c>
      <c r="P14" s="406"/>
      <c r="Q14" s="407"/>
      <c r="R14" s="313" t="s">
        <v>45</v>
      </c>
      <c r="S14" s="314"/>
      <c r="T14" s="314"/>
      <c r="U14" s="314"/>
      <c r="V14" s="314"/>
      <c r="W14" s="314"/>
      <c r="X14" s="314"/>
      <c r="Y14" s="314"/>
      <c r="Z14" s="314"/>
      <c r="AA14" s="314"/>
      <c r="AB14" s="314"/>
      <c r="AC14" s="314"/>
      <c r="AD14" s="314"/>
      <c r="AE14" s="314"/>
      <c r="AF14" s="314"/>
      <c r="AG14" s="314"/>
      <c r="AH14" s="314"/>
      <c r="AI14" s="314"/>
      <c r="AJ14" s="315"/>
      <c r="AK14" s="224" t="s">
        <v>59</v>
      </c>
      <c r="AL14" s="225"/>
      <c r="AM14" s="225"/>
      <c r="AN14" s="225"/>
      <c r="AO14" s="225"/>
      <c r="AP14" s="225"/>
      <c r="AQ14" s="225"/>
      <c r="AR14" s="226"/>
      <c r="AS14" s="233" t="s">
        <v>48</v>
      </c>
      <c r="AT14" s="234"/>
      <c r="AU14" s="234"/>
      <c r="AV14" s="234"/>
      <c r="AW14" s="234"/>
      <c r="AX14" s="235"/>
      <c r="AY14" s="215" t="s">
        <v>50</v>
      </c>
      <c r="AZ14" s="216"/>
      <c r="BA14" s="216"/>
      <c r="BB14" s="269"/>
      <c r="BC14" s="215" t="s">
        <v>51</v>
      </c>
      <c r="BD14" s="216"/>
      <c r="BE14" s="216"/>
      <c r="BF14" s="216"/>
      <c r="BG14" s="216"/>
      <c r="BH14" s="217"/>
      <c r="BI14" s="74"/>
      <c r="BJ14" s="41"/>
      <c r="BK14" s="76">
        <f>IF(B14="S",25,IF(B14="H",88,IF(B14="R",118,)))</f>
        <v>25</v>
      </c>
      <c r="BL14" s="76">
        <f>D14+BK14</f>
        <v>85</v>
      </c>
      <c r="BM14" s="95">
        <f>DATE(BL14,H14,1)</f>
        <v>31138</v>
      </c>
      <c r="BN14" s="35"/>
    </row>
    <row r="15" spans="1:66" ht="15" customHeight="1">
      <c r="A15" s="98"/>
      <c r="B15" s="413" t="s">
        <v>32</v>
      </c>
      <c r="C15" s="414"/>
      <c r="D15" s="414"/>
      <c r="E15" s="414"/>
      <c r="F15" s="414"/>
      <c r="G15" s="414"/>
      <c r="H15" s="414"/>
      <c r="I15" s="414"/>
      <c r="J15" s="414"/>
      <c r="K15" s="415"/>
      <c r="L15" s="402"/>
      <c r="M15" s="403"/>
      <c r="N15" s="403"/>
      <c r="O15" s="408"/>
      <c r="P15" s="408"/>
      <c r="Q15" s="409"/>
      <c r="R15" s="316"/>
      <c r="S15" s="317"/>
      <c r="T15" s="317"/>
      <c r="U15" s="317"/>
      <c r="V15" s="317"/>
      <c r="W15" s="317"/>
      <c r="X15" s="317"/>
      <c r="Y15" s="317"/>
      <c r="Z15" s="317"/>
      <c r="AA15" s="317"/>
      <c r="AB15" s="317"/>
      <c r="AC15" s="317"/>
      <c r="AD15" s="317"/>
      <c r="AE15" s="317"/>
      <c r="AF15" s="317"/>
      <c r="AG15" s="317"/>
      <c r="AH15" s="317"/>
      <c r="AI15" s="317"/>
      <c r="AJ15" s="318"/>
      <c r="AK15" s="227"/>
      <c r="AL15" s="228"/>
      <c r="AM15" s="228"/>
      <c r="AN15" s="228"/>
      <c r="AO15" s="228"/>
      <c r="AP15" s="228"/>
      <c r="AQ15" s="228"/>
      <c r="AR15" s="229"/>
      <c r="AS15" s="236"/>
      <c r="AT15" s="237"/>
      <c r="AU15" s="237"/>
      <c r="AV15" s="237"/>
      <c r="AW15" s="237"/>
      <c r="AX15" s="238"/>
      <c r="AY15" s="218"/>
      <c r="AZ15" s="219"/>
      <c r="BA15" s="219"/>
      <c r="BB15" s="270"/>
      <c r="BC15" s="218"/>
      <c r="BD15" s="219"/>
      <c r="BE15" s="219"/>
      <c r="BF15" s="219"/>
      <c r="BG15" s="219"/>
      <c r="BH15" s="220"/>
      <c r="BI15" s="74"/>
      <c r="BJ15" s="41"/>
      <c r="BK15" s="76">
        <f>IF(B16="S",25,IF(B16="H",88,IF(B16="R",118,)))</f>
        <v>88</v>
      </c>
      <c r="BL15" s="76">
        <f>D16+BK15</f>
        <v>91</v>
      </c>
      <c r="BM15" s="95">
        <f>DATE(BL15,H16,31)</f>
        <v>33328</v>
      </c>
      <c r="BN15" s="35"/>
    </row>
    <row r="16" spans="1:66" ht="15" customHeight="1">
      <c r="A16" s="98"/>
      <c r="B16" s="397" t="s">
        <v>93</v>
      </c>
      <c r="C16" s="398"/>
      <c r="D16" s="398">
        <v>3</v>
      </c>
      <c r="E16" s="398"/>
      <c r="F16" s="399" t="s">
        <v>31</v>
      </c>
      <c r="G16" s="399"/>
      <c r="H16" s="399">
        <v>3</v>
      </c>
      <c r="I16" s="399"/>
      <c r="J16" s="399" t="s">
        <v>30</v>
      </c>
      <c r="K16" s="412"/>
      <c r="L16" s="404"/>
      <c r="M16" s="405"/>
      <c r="N16" s="405"/>
      <c r="O16" s="410"/>
      <c r="P16" s="410"/>
      <c r="Q16" s="411"/>
      <c r="R16" s="260" t="s">
        <v>47</v>
      </c>
      <c r="S16" s="261"/>
      <c r="T16" s="261"/>
      <c r="U16" s="261"/>
      <c r="V16" s="261"/>
      <c r="W16" s="261"/>
      <c r="X16" s="261"/>
      <c r="Y16" s="261"/>
      <c r="Z16" s="261"/>
      <c r="AA16" s="261"/>
      <c r="AB16" s="261"/>
      <c r="AC16" s="261"/>
      <c r="AD16" s="261"/>
      <c r="AE16" s="261"/>
      <c r="AF16" s="261"/>
      <c r="AG16" s="261"/>
      <c r="AH16" s="261"/>
      <c r="AI16" s="261"/>
      <c r="AJ16" s="262"/>
      <c r="AK16" s="230"/>
      <c r="AL16" s="231"/>
      <c r="AM16" s="231"/>
      <c r="AN16" s="231"/>
      <c r="AO16" s="231"/>
      <c r="AP16" s="231"/>
      <c r="AQ16" s="231"/>
      <c r="AR16" s="232"/>
      <c r="AS16" s="239" t="s">
        <v>49</v>
      </c>
      <c r="AT16" s="222"/>
      <c r="AU16" s="222"/>
      <c r="AV16" s="222"/>
      <c r="AW16" s="222"/>
      <c r="AX16" s="240"/>
      <c r="AY16" s="221"/>
      <c r="AZ16" s="222"/>
      <c r="BA16" s="222"/>
      <c r="BB16" s="240"/>
      <c r="BC16" s="221"/>
      <c r="BD16" s="222"/>
      <c r="BE16" s="222"/>
      <c r="BF16" s="222"/>
      <c r="BG16" s="222"/>
      <c r="BH16" s="223"/>
      <c r="BI16" s="74"/>
      <c r="BJ16" s="41"/>
      <c r="BK16" s="35"/>
      <c r="BL16" s="58"/>
      <c r="BM16" s="35"/>
      <c r="BN16" s="35"/>
    </row>
    <row r="17" spans="1:66" ht="15" customHeight="1">
      <c r="A17" s="98"/>
      <c r="B17" s="333"/>
      <c r="C17" s="334"/>
      <c r="D17" s="334"/>
      <c r="E17" s="334"/>
      <c r="F17" s="416" t="s">
        <v>31</v>
      </c>
      <c r="G17" s="416"/>
      <c r="H17" s="416"/>
      <c r="I17" s="416"/>
      <c r="J17" s="416" t="s">
        <v>30</v>
      </c>
      <c r="K17" s="417"/>
      <c r="L17" s="400" t="str">
        <f>IFERROR(DATEDIF(BM17,BM18+1,"Y"),"")</f>
        <v/>
      </c>
      <c r="M17" s="401"/>
      <c r="N17" s="401"/>
      <c r="O17" s="406" t="str">
        <f>IFERROR(DATEDIF(BM17,BM18+1,"YM"),"")</f>
        <v/>
      </c>
      <c r="P17" s="406"/>
      <c r="Q17" s="407"/>
      <c r="R17" s="313"/>
      <c r="S17" s="314"/>
      <c r="T17" s="314"/>
      <c r="U17" s="314"/>
      <c r="V17" s="314"/>
      <c r="W17" s="314"/>
      <c r="X17" s="314"/>
      <c r="Y17" s="314"/>
      <c r="Z17" s="314"/>
      <c r="AA17" s="314"/>
      <c r="AB17" s="314"/>
      <c r="AC17" s="314"/>
      <c r="AD17" s="314"/>
      <c r="AE17" s="314"/>
      <c r="AF17" s="314"/>
      <c r="AG17" s="314"/>
      <c r="AH17" s="314"/>
      <c r="AI17" s="314"/>
      <c r="AJ17" s="315"/>
      <c r="AK17" s="224"/>
      <c r="AL17" s="225"/>
      <c r="AM17" s="225"/>
      <c r="AN17" s="225"/>
      <c r="AO17" s="225"/>
      <c r="AP17" s="225"/>
      <c r="AQ17" s="225"/>
      <c r="AR17" s="226"/>
      <c r="AS17" s="233"/>
      <c r="AT17" s="234"/>
      <c r="AU17" s="234"/>
      <c r="AV17" s="234"/>
      <c r="AW17" s="234"/>
      <c r="AX17" s="235"/>
      <c r="AY17" s="215"/>
      <c r="AZ17" s="216"/>
      <c r="BA17" s="216"/>
      <c r="BB17" s="269"/>
      <c r="BC17" s="215"/>
      <c r="BD17" s="216"/>
      <c r="BE17" s="216"/>
      <c r="BF17" s="216"/>
      <c r="BG17" s="216"/>
      <c r="BH17" s="217"/>
      <c r="BI17" s="74"/>
      <c r="BJ17" s="41"/>
      <c r="BK17" s="76">
        <f>IF(B17="S",25,IF(B17="H",88,IF(B17="R",118,)))</f>
        <v>0</v>
      </c>
      <c r="BL17" s="76">
        <f>D17+BK17</f>
        <v>0</v>
      </c>
      <c r="BM17" s="95" t="e">
        <f>DATE(BL17,H17,1)</f>
        <v>#NUM!</v>
      </c>
      <c r="BN17" s="35"/>
    </row>
    <row r="18" spans="1:66" ht="15" customHeight="1">
      <c r="A18" s="98"/>
      <c r="B18" s="413" t="s">
        <v>32</v>
      </c>
      <c r="C18" s="414"/>
      <c r="D18" s="414"/>
      <c r="E18" s="414"/>
      <c r="F18" s="414"/>
      <c r="G18" s="414"/>
      <c r="H18" s="414"/>
      <c r="I18" s="414"/>
      <c r="J18" s="414"/>
      <c r="K18" s="415"/>
      <c r="L18" s="402"/>
      <c r="M18" s="403"/>
      <c r="N18" s="403"/>
      <c r="O18" s="408"/>
      <c r="P18" s="408"/>
      <c r="Q18" s="409"/>
      <c r="R18" s="316"/>
      <c r="S18" s="317"/>
      <c r="T18" s="317"/>
      <c r="U18" s="317"/>
      <c r="V18" s="317"/>
      <c r="W18" s="317"/>
      <c r="X18" s="317"/>
      <c r="Y18" s="317"/>
      <c r="Z18" s="317"/>
      <c r="AA18" s="317"/>
      <c r="AB18" s="317"/>
      <c r="AC18" s="317"/>
      <c r="AD18" s="317"/>
      <c r="AE18" s="317"/>
      <c r="AF18" s="317"/>
      <c r="AG18" s="317"/>
      <c r="AH18" s="317"/>
      <c r="AI18" s="317"/>
      <c r="AJ18" s="318"/>
      <c r="AK18" s="227"/>
      <c r="AL18" s="228"/>
      <c r="AM18" s="228"/>
      <c r="AN18" s="228"/>
      <c r="AO18" s="228"/>
      <c r="AP18" s="228"/>
      <c r="AQ18" s="228"/>
      <c r="AR18" s="229"/>
      <c r="AS18" s="236"/>
      <c r="AT18" s="237"/>
      <c r="AU18" s="237"/>
      <c r="AV18" s="237"/>
      <c r="AW18" s="237"/>
      <c r="AX18" s="238"/>
      <c r="AY18" s="218"/>
      <c r="AZ18" s="219"/>
      <c r="BA18" s="219"/>
      <c r="BB18" s="270"/>
      <c r="BC18" s="218"/>
      <c r="BD18" s="219"/>
      <c r="BE18" s="219"/>
      <c r="BF18" s="219"/>
      <c r="BG18" s="219"/>
      <c r="BH18" s="220"/>
      <c r="BI18" s="74"/>
      <c r="BJ18" s="41"/>
      <c r="BK18" s="76">
        <f>IF(B19="S",25,IF(B19="H",88,IF(B19="R",118,)))</f>
        <v>0</v>
      </c>
      <c r="BL18" s="76">
        <f>D19+BK18</f>
        <v>0</v>
      </c>
      <c r="BM18" s="95" t="e">
        <f>DATE(BL18,H19,31)</f>
        <v>#NUM!</v>
      </c>
      <c r="BN18" s="35"/>
    </row>
    <row r="19" spans="1:66" ht="15" customHeight="1">
      <c r="A19" s="98"/>
      <c r="B19" s="397"/>
      <c r="C19" s="398"/>
      <c r="D19" s="398"/>
      <c r="E19" s="398"/>
      <c r="F19" s="399" t="s">
        <v>31</v>
      </c>
      <c r="G19" s="399"/>
      <c r="H19" s="399"/>
      <c r="I19" s="399"/>
      <c r="J19" s="399" t="s">
        <v>30</v>
      </c>
      <c r="K19" s="412"/>
      <c r="L19" s="404"/>
      <c r="M19" s="405"/>
      <c r="N19" s="405"/>
      <c r="O19" s="410"/>
      <c r="P19" s="410"/>
      <c r="Q19" s="411"/>
      <c r="R19" s="260"/>
      <c r="S19" s="261"/>
      <c r="T19" s="261"/>
      <c r="U19" s="261"/>
      <c r="V19" s="261"/>
      <c r="W19" s="261"/>
      <c r="X19" s="261"/>
      <c r="Y19" s="261"/>
      <c r="Z19" s="261"/>
      <c r="AA19" s="261"/>
      <c r="AB19" s="261"/>
      <c r="AC19" s="261"/>
      <c r="AD19" s="261"/>
      <c r="AE19" s="261"/>
      <c r="AF19" s="261"/>
      <c r="AG19" s="261"/>
      <c r="AH19" s="261"/>
      <c r="AI19" s="261"/>
      <c r="AJ19" s="262"/>
      <c r="AK19" s="230"/>
      <c r="AL19" s="231"/>
      <c r="AM19" s="231"/>
      <c r="AN19" s="231"/>
      <c r="AO19" s="231"/>
      <c r="AP19" s="231"/>
      <c r="AQ19" s="231"/>
      <c r="AR19" s="232"/>
      <c r="AS19" s="239"/>
      <c r="AT19" s="222"/>
      <c r="AU19" s="222"/>
      <c r="AV19" s="222"/>
      <c r="AW19" s="222"/>
      <c r="AX19" s="240"/>
      <c r="AY19" s="221"/>
      <c r="AZ19" s="222"/>
      <c r="BA19" s="222"/>
      <c r="BB19" s="240"/>
      <c r="BC19" s="221"/>
      <c r="BD19" s="222"/>
      <c r="BE19" s="222"/>
      <c r="BF19" s="222"/>
      <c r="BG19" s="222"/>
      <c r="BH19" s="223"/>
      <c r="BI19" s="74"/>
      <c r="BJ19" s="41"/>
      <c r="BK19" s="58"/>
      <c r="BL19" s="58"/>
      <c r="BM19" s="35"/>
      <c r="BN19" s="35"/>
    </row>
    <row r="20" spans="1:66" ht="15" customHeight="1">
      <c r="A20" s="98"/>
      <c r="B20" s="333"/>
      <c r="C20" s="334"/>
      <c r="D20" s="334"/>
      <c r="E20" s="334"/>
      <c r="F20" s="416" t="s">
        <v>31</v>
      </c>
      <c r="G20" s="416"/>
      <c r="H20" s="416"/>
      <c r="I20" s="416"/>
      <c r="J20" s="416" t="s">
        <v>30</v>
      </c>
      <c r="K20" s="417"/>
      <c r="L20" s="400" t="str">
        <f>IFERROR(DATEDIF(BM20,BM21+1,"Y"),"")</f>
        <v/>
      </c>
      <c r="M20" s="401"/>
      <c r="N20" s="401"/>
      <c r="O20" s="406" t="str">
        <f>IFERROR(DATEDIF(BM20,BM21+1,"YM"),"")</f>
        <v/>
      </c>
      <c r="P20" s="406"/>
      <c r="Q20" s="407"/>
      <c r="R20" s="313"/>
      <c r="S20" s="314"/>
      <c r="T20" s="314"/>
      <c r="U20" s="314"/>
      <c r="V20" s="314"/>
      <c r="W20" s="314"/>
      <c r="X20" s="314"/>
      <c r="Y20" s="314"/>
      <c r="Z20" s="314"/>
      <c r="AA20" s="314"/>
      <c r="AB20" s="314"/>
      <c r="AC20" s="314"/>
      <c r="AD20" s="314"/>
      <c r="AE20" s="314"/>
      <c r="AF20" s="314"/>
      <c r="AG20" s="314"/>
      <c r="AH20" s="314"/>
      <c r="AI20" s="314"/>
      <c r="AJ20" s="315"/>
      <c r="AK20" s="224"/>
      <c r="AL20" s="225"/>
      <c r="AM20" s="225"/>
      <c r="AN20" s="225"/>
      <c r="AO20" s="225"/>
      <c r="AP20" s="225"/>
      <c r="AQ20" s="225"/>
      <c r="AR20" s="226"/>
      <c r="AS20" s="233"/>
      <c r="AT20" s="234"/>
      <c r="AU20" s="234"/>
      <c r="AV20" s="234"/>
      <c r="AW20" s="234"/>
      <c r="AX20" s="235"/>
      <c r="AY20" s="215"/>
      <c r="AZ20" s="216"/>
      <c r="BA20" s="216"/>
      <c r="BB20" s="269"/>
      <c r="BC20" s="215"/>
      <c r="BD20" s="216"/>
      <c r="BE20" s="216"/>
      <c r="BF20" s="216"/>
      <c r="BG20" s="216"/>
      <c r="BH20" s="217"/>
      <c r="BI20" s="74"/>
      <c r="BJ20" s="41"/>
      <c r="BK20" s="76">
        <f>IF(B20="S",25,IF(B20="H",88,IF(B20="R",118,)))</f>
        <v>0</v>
      </c>
      <c r="BL20" s="76">
        <f>D20+BK20</f>
        <v>0</v>
      </c>
      <c r="BM20" s="95" t="e">
        <f>DATE(BL20,H20,1)</f>
        <v>#NUM!</v>
      </c>
      <c r="BN20" s="35"/>
    </row>
    <row r="21" spans="1:66" ht="15" customHeight="1">
      <c r="A21" s="98"/>
      <c r="B21" s="413" t="s">
        <v>32</v>
      </c>
      <c r="C21" s="414"/>
      <c r="D21" s="414"/>
      <c r="E21" s="414"/>
      <c r="F21" s="414"/>
      <c r="G21" s="414"/>
      <c r="H21" s="414"/>
      <c r="I21" s="414"/>
      <c r="J21" s="414"/>
      <c r="K21" s="415"/>
      <c r="L21" s="402"/>
      <c r="M21" s="403"/>
      <c r="N21" s="403"/>
      <c r="O21" s="408"/>
      <c r="P21" s="408"/>
      <c r="Q21" s="409"/>
      <c r="R21" s="316"/>
      <c r="S21" s="317"/>
      <c r="T21" s="317"/>
      <c r="U21" s="317"/>
      <c r="V21" s="317"/>
      <c r="W21" s="317"/>
      <c r="X21" s="317"/>
      <c r="Y21" s="317"/>
      <c r="Z21" s="317"/>
      <c r="AA21" s="317"/>
      <c r="AB21" s="317"/>
      <c r="AC21" s="317"/>
      <c r="AD21" s="317"/>
      <c r="AE21" s="317"/>
      <c r="AF21" s="317"/>
      <c r="AG21" s="317"/>
      <c r="AH21" s="317"/>
      <c r="AI21" s="317"/>
      <c r="AJ21" s="318"/>
      <c r="AK21" s="227"/>
      <c r="AL21" s="228"/>
      <c r="AM21" s="228"/>
      <c r="AN21" s="228"/>
      <c r="AO21" s="228"/>
      <c r="AP21" s="228"/>
      <c r="AQ21" s="228"/>
      <c r="AR21" s="229"/>
      <c r="AS21" s="236"/>
      <c r="AT21" s="237"/>
      <c r="AU21" s="237"/>
      <c r="AV21" s="237"/>
      <c r="AW21" s="237"/>
      <c r="AX21" s="238"/>
      <c r="AY21" s="218"/>
      <c r="AZ21" s="219"/>
      <c r="BA21" s="219"/>
      <c r="BB21" s="270"/>
      <c r="BC21" s="218"/>
      <c r="BD21" s="219"/>
      <c r="BE21" s="219"/>
      <c r="BF21" s="219"/>
      <c r="BG21" s="219"/>
      <c r="BH21" s="220"/>
      <c r="BI21" s="74"/>
      <c r="BJ21" s="41"/>
      <c r="BK21" s="76">
        <f>IF(B22="S",25,IF(B22="H",88,IF(B22="R",118,)))</f>
        <v>0</v>
      </c>
      <c r="BL21" s="76">
        <f>D22+BK21</f>
        <v>0</v>
      </c>
      <c r="BM21" s="95" t="e">
        <f>DATE(BL21,H22,31)</f>
        <v>#NUM!</v>
      </c>
      <c r="BN21" s="35"/>
    </row>
    <row r="22" spans="1:66" ht="15" customHeight="1">
      <c r="A22" s="98"/>
      <c r="B22" s="397"/>
      <c r="C22" s="398"/>
      <c r="D22" s="398"/>
      <c r="E22" s="398"/>
      <c r="F22" s="399" t="s">
        <v>31</v>
      </c>
      <c r="G22" s="399"/>
      <c r="H22" s="399"/>
      <c r="I22" s="399"/>
      <c r="J22" s="399" t="s">
        <v>30</v>
      </c>
      <c r="K22" s="412"/>
      <c r="L22" s="404"/>
      <c r="M22" s="405"/>
      <c r="N22" s="405"/>
      <c r="O22" s="410"/>
      <c r="P22" s="410"/>
      <c r="Q22" s="411"/>
      <c r="R22" s="260"/>
      <c r="S22" s="261"/>
      <c r="T22" s="261"/>
      <c r="U22" s="261"/>
      <c r="V22" s="261"/>
      <c r="W22" s="261"/>
      <c r="X22" s="261"/>
      <c r="Y22" s="261"/>
      <c r="Z22" s="261"/>
      <c r="AA22" s="261"/>
      <c r="AB22" s="261"/>
      <c r="AC22" s="261"/>
      <c r="AD22" s="261"/>
      <c r="AE22" s="261"/>
      <c r="AF22" s="261"/>
      <c r="AG22" s="261"/>
      <c r="AH22" s="261"/>
      <c r="AI22" s="261"/>
      <c r="AJ22" s="262"/>
      <c r="AK22" s="230"/>
      <c r="AL22" s="231"/>
      <c r="AM22" s="231"/>
      <c r="AN22" s="231"/>
      <c r="AO22" s="231"/>
      <c r="AP22" s="231"/>
      <c r="AQ22" s="231"/>
      <c r="AR22" s="232"/>
      <c r="AS22" s="239"/>
      <c r="AT22" s="222"/>
      <c r="AU22" s="222"/>
      <c r="AV22" s="222"/>
      <c r="AW22" s="222"/>
      <c r="AX22" s="240"/>
      <c r="AY22" s="221"/>
      <c r="AZ22" s="222"/>
      <c r="BA22" s="222"/>
      <c r="BB22" s="240"/>
      <c r="BC22" s="221"/>
      <c r="BD22" s="222"/>
      <c r="BE22" s="222"/>
      <c r="BF22" s="222"/>
      <c r="BG22" s="222"/>
      <c r="BH22" s="223"/>
      <c r="BI22" s="74"/>
      <c r="BJ22" s="41"/>
      <c r="BK22" s="58"/>
      <c r="BL22" s="58"/>
      <c r="BM22" s="35"/>
      <c r="BN22" s="35"/>
    </row>
    <row r="23" spans="1:66" ht="15" customHeight="1">
      <c r="A23" s="98"/>
      <c r="B23" s="333"/>
      <c r="C23" s="334"/>
      <c r="D23" s="334"/>
      <c r="E23" s="334"/>
      <c r="F23" s="416" t="s">
        <v>31</v>
      </c>
      <c r="G23" s="416"/>
      <c r="H23" s="416"/>
      <c r="I23" s="416"/>
      <c r="J23" s="416" t="s">
        <v>30</v>
      </c>
      <c r="K23" s="417"/>
      <c r="L23" s="400" t="str">
        <f>IFERROR(DATEDIF(BM23,BM24+1,"Y"),"")</f>
        <v/>
      </c>
      <c r="M23" s="401"/>
      <c r="N23" s="401"/>
      <c r="O23" s="406" t="str">
        <f>IFERROR(DATEDIF(BM23,BM24+1,"YM"),"")</f>
        <v/>
      </c>
      <c r="P23" s="406"/>
      <c r="Q23" s="407"/>
      <c r="R23" s="313"/>
      <c r="S23" s="314"/>
      <c r="T23" s="314"/>
      <c r="U23" s="314"/>
      <c r="V23" s="314"/>
      <c r="W23" s="314"/>
      <c r="X23" s="314"/>
      <c r="Y23" s="314"/>
      <c r="Z23" s="314"/>
      <c r="AA23" s="314"/>
      <c r="AB23" s="314"/>
      <c r="AC23" s="314"/>
      <c r="AD23" s="314"/>
      <c r="AE23" s="314"/>
      <c r="AF23" s="314"/>
      <c r="AG23" s="314"/>
      <c r="AH23" s="314"/>
      <c r="AI23" s="314"/>
      <c r="AJ23" s="315"/>
      <c r="AK23" s="224"/>
      <c r="AL23" s="225"/>
      <c r="AM23" s="225"/>
      <c r="AN23" s="225"/>
      <c r="AO23" s="225"/>
      <c r="AP23" s="225"/>
      <c r="AQ23" s="225"/>
      <c r="AR23" s="226"/>
      <c r="AS23" s="233"/>
      <c r="AT23" s="234"/>
      <c r="AU23" s="234"/>
      <c r="AV23" s="234"/>
      <c r="AW23" s="234"/>
      <c r="AX23" s="235"/>
      <c r="AY23" s="215"/>
      <c r="AZ23" s="216"/>
      <c r="BA23" s="216"/>
      <c r="BB23" s="269"/>
      <c r="BC23" s="215"/>
      <c r="BD23" s="216"/>
      <c r="BE23" s="216"/>
      <c r="BF23" s="216"/>
      <c r="BG23" s="216"/>
      <c r="BH23" s="217"/>
      <c r="BI23" s="74"/>
      <c r="BJ23" s="41"/>
      <c r="BK23" s="76">
        <f>IF(B23="S",25,IF(B23="H",88,IF(B23="R",118,)))</f>
        <v>0</v>
      </c>
      <c r="BL23" s="76">
        <f>D23+BK23</f>
        <v>0</v>
      </c>
      <c r="BM23" s="95" t="e">
        <f>DATE(BL23,H23,1)</f>
        <v>#NUM!</v>
      </c>
      <c r="BN23" s="35"/>
    </row>
    <row r="24" spans="1:66" ht="15" customHeight="1">
      <c r="A24" s="98"/>
      <c r="B24" s="413" t="s">
        <v>32</v>
      </c>
      <c r="C24" s="414"/>
      <c r="D24" s="414"/>
      <c r="E24" s="414"/>
      <c r="F24" s="414"/>
      <c r="G24" s="414"/>
      <c r="H24" s="414"/>
      <c r="I24" s="414"/>
      <c r="J24" s="414"/>
      <c r="K24" s="415"/>
      <c r="L24" s="402"/>
      <c r="M24" s="403"/>
      <c r="N24" s="403"/>
      <c r="O24" s="408"/>
      <c r="P24" s="408"/>
      <c r="Q24" s="409"/>
      <c r="R24" s="316"/>
      <c r="S24" s="317"/>
      <c r="T24" s="317"/>
      <c r="U24" s="317"/>
      <c r="V24" s="317"/>
      <c r="W24" s="317"/>
      <c r="X24" s="317"/>
      <c r="Y24" s="317"/>
      <c r="Z24" s="317"/>
      <c r="AA24" s="317"/>
      <c r="AB24" s="317"/>
      <c r="AC24" s="317"/>
      <c r="AD24" s="317"/>
      <c r="AE24" s="317"/>
      <c r="AF24" s="317"/>
      <c r="AG24" s="317"/>
      <c r="AH24" s="317"/>
      <c r="AI24" s="317"/>
      <c r="AJ24" s="318"/>
      <c r="AK24" s="227"/>
      <c r="AL24" s="228"/>
      <c r="AM24" s="228"/>
      <c r="AN24" s="228"/>
      <c r="AO24" s="228"/>
      <c r="AP24" s="228"/>
      <c r="AQ24" s="228"/>
      <c r="AR24" s="229"/>
      <c r="AS24" s="236"/>
      <c r="AT24" s="237"/>
      <c r="AU24" s="237"/>
      <c r="AV24" s="237"/>
      <c r="AW24" s="237"/>
      <c r="AX24" s="238"/>
      <c r="AY24" s="218"/>
      <c r="AZ24" s="219"/>
      <c r="BA24" s="219"/>
      <c r="BB24" s="270"/>
      <c r="BC24" s="218"/>
      <c r="BD24" s="219"/>
      <c r="BE24" s="219"/>
      <c r="BF24" s="219"/>
      <c r="BG24" s="219"/>
      <c r="BH24" s="220"/>
      <c r="BI24" s="74"/>
      <c r="BJ24" s="41"/>
      <c r="BK24" s="76">
        <f>IF(B25="S",25,IF(B25="H",88,IF(B25="R",118,)))</f>
        <v>0</v>
      </c>
      <c r="BL24" s="76">
        <f>D25+BK24</f>
        <v>0</v>
      </c>
      <c r="BM24" s="95" t="e">
        <f>DATE(BL24,H25,31)</f>
        <v>#NUM!</v>
      </c>
      <c r="BN24" s="35"/>
    </row>
    <row r="25" spans="1:66" ht="15" customHeight="1">
      <c r="A25" s="98"/>
      <c r="B25" s="397"/>
      <c r="C25" s="398"/>
      <c r="D25" s="398"/>
      <c r="E25" s="398"/>
      <c r="F25" s="399" t="s">
        <v>31</v>
      </c>
      <c r="G25" s="399"/>
      <c r="H25" s="399"/>
      <c r="I25" s="399"/>
      <c r="J25" s="399" t="s">
        <v>30</v>
      </c>
      <c r="K25" s="412"/>
      <c r="L25" s="404"/>
      <c r="M25" s="405"/>
      <c r="N25" s="405"/>
      <c r="O25" s="410"/>
      <c r="P25" s="410"/>
      <c r="Q25" s="411"/>
      <c r="R25" s="260"/>
      <c r="S25" s="261"/>
      <c r="T25" s="261"/>
      <c r="U25" s="261"/>
      <c r="V25" s="261"/>
      <c r="W25" s="261"/>
      <c r="X25" s="261"/>
      <c r="Y25" s="261"/>
      <c r="Z25" s="261"/>
      <c r="AA25" s="261"/>
      <c r="AB25" s="261"/>
      <c r="AC25" s="261"/>
      <c r="AD25" s="261"/>
      <c r="AE25" s="261"/>
      <c r="AF25" s="261"/>
      <c r="AG25" s="261"/>
      <c r="AH25" s="261"/>
      <c r="AI25" s="261"/>
      <c r="AJ25" s="262"/>
      <c r="AK25" s="230"/>
      <c r="AL25" s="231"/>
      <c r="AM25" s="231"/>
      <c r="AN25" s="231"/>
      <c r="AO25" s="231"/>
      <c r="AP25" s="231"/>
      <c r="AQ25" s="231"/>
      <c r="AR25" s="232"/>
      <c r="AS25" s="239"/>
      <c r="AT25" s="222"/>
      <c r="AU25" s="222"/>
      <c r="AV25" s="222"/>
      <c r="AW25" s="222"/>
      <c r="AX25" s="240"/>
      <c r="AY25" s="221"/>
      <c r="AZ25" s="222"/>
      <c r="BA25" s="222"/>
      <c r="BB25" s="240"/>
      <c r="BC25" s="221"/>
      <c r="BD25" s="222"/>
      <c r="BE25" s="222"/>
      <c r="BF25" s="222"/>
      <c r="BG25" s="222"/>
      <c r="BH25" s="223"/>
      <c r="BI25" s="74"/>
      <c r="BJ25" s="41"/>
      <c r="BK25" s="58"/>
      <c r="BL25" s="58"/>
      <c r="BM25" s="35"/>
      <c r="BN25" s="35"/>
    </row>
    <row r="26" spans="1:66" ht="15" customHeight="1">
      <c r="A26" s="98"/>
      <c r="B26" s="333"/>
      <c r="C26" s="334"/>
      <c r="D26" s="334"/>
      <c r="E26" s="334"/>
      <c r="F26" s="416" t="s">
        <v>31</v>
      </c>
      <c r="G26" s="416"/>
      <c r="H26" s="416"/>
      <c r="I26" s="416"/>
      <c r="J26" s="416" t="s">
        <v>30</v>
      </c>
      <c r="K26" s="417"/>
      <c r="L26" s="400" t="str">
        <f>IFERROR(DATEDIF(BM26,BM27+1,"Y"),"")</f>
        <v/>
      </c>
      <c r="M26" s="401"/>
      <c r="N26" s="401"/>
      <c r="O26" s="406" t="str">
        <f>IFERROR(DATEDIF(BM26,BM27+1,"YM"),"")</f>
        <v/>
      </c>
      <c r="P26" s="406"/>
      <c r="Q26" s="407"/>
      <c r="R26" s="313"/>
      <c r="S26" s="314"/>
      <c r="T26" s="314"/>
      <c r="U26" s="314"/>
      <c r="V26" s="314"/>
      <c r="W26" s="314"/>
      <c r="X26" s="314"/>
      <c r="Y26" s="314"/>
      <c r="Z26" s="314"/>
      <c r="AA26" s="314"/>
      <c r="AB26" s="314"/>
      <c r="AC26" s="314"/>
      <c r="AD26" s="314"/>
      <c r="AE26" s="314"/>
      <c r="AF26" s="314"/>
      <c r="AG26" s="314"/>
      <c r="AH26" s="314"/>
      <c r="AI26" s="314"/>
      <c r="AJ26" s="315"/>
      <c r="AK26" s="224"/>
      <c r="AL26" s="225"/>
      <c r="AM26" s="225"/>
      <c r="AN26" s="225"/>
      <c r="AO26" s="225"/>
      <c r="AP26" s="225"/>
      <c r="AQ26" s="225"/>
      <c r="AR26" s="226"/>
      <c r="AS26" s="233"/>
      <c r="AT26" s="234"/>
      <c r="AU26" s="234"/>
      <c r="AV26" s="234"/>
      <c r="AW26" s="234"/>
      <c r="AX26" s="235"/>
      <c r="AY26" s="215"/>
      <c r="AZ26" s="216"/>
      <c r="BA26" s="216"/>
      <c r="BB26" s="269"/>
      <c r="BC26" s="215"/>
      <c r="BD26" s="216"/>
      <c r="BE26" s="216"/>
      <c r="BF26" s="216"/>
      <c r="BG26" s="216"/>
      <c r="BH26" s="217"/>
      <c r="BI26" s="74"/>
      <c r="BJ26" s="41"/>
      <c r="BK26" s="76">
        <f>IF(B26="S",25,IF(B26="H",88,IF(B26="R",118,)))</f>
        <v>0</v>
      </c>
      <c r="BL26" s="76">
        <f>D26+BK26</f>
        <v>0</v>
      </c>
      <c r="BM26" s="95" t="e">
        <f>DATE(BL26,H26,1)</f>
        <v>#NUM!</v>
      </c>
      <c r="BN26" s="35"/>
    </row>
    <row r="27" spans="1:66" ht="15" customHeight="1">
      <c r="A27" s="98"/>
      <c r="B27" s="413" t="s">
        <v>32</v>
      </c>
      <c r="C27" s="414"/>
      <c r="D27" s="414"/>
      <c r="E27" s="414"/>
      <c r="F27" s="414"/>
      <c r="G27" s="414"/>
      <c r="H27" s="414"/>
      <c r="I27" s="414"/>
      <c r="J27" s="414"/>
      <c r="K27" s="415"/>
      <c r="L27" s="402"/>
      <c r="M27" s="403"/>
      <c r="N27" s="403"/>
      <c r="O27" s="408"/>
      <c r="P27" s="408"/>
      <c r="Q27" s="409"/>
      <c r="R27" s="316"/>
      <c r="S27" s="317"/>
      <c r="T27" s="317"/>
      <c r="U27" s="317"/>
      <c r="V27" s="317"/>
      <c r="W27" s="317"/>
      <c r="X27" s="317"/>
      <c r="Y27" s="317"/>
      <c r="Z27" s="317"/>
      <c r="AA27" s="317"/>
      <c r="AB27" s="317"/>
      <c r="AC27" s="317"/>
      <c r="AD27" s="317"/>
      <c r="AE27" s="317"/>
      <c r="AF27" s="317"/>
      <c r="AG27" s="317"/>
      <c r="AH27" s="317"/>
      <c r="AI27" s="317"/>
      <c r="AJ27" s="318"/>
      <c r="AK27" s="227"/>
      <c r="AL27" s="228"/>
      <c r="AM27" s="228"/>
      <c r="AN27" s="228"/>
      <c r="AO27" s="228"/>
      <c r="AP27" s="228"/>
      <c r="AQ27" s="228"/>
      <c r="AR27" s="229"/>
      <c r="AS27" s="236"/>
      <c r="AT27" s="237"/>
      <c r="AU27" s="237"/>
      <c r="AV27" s="237"/>
      <c r="AW27" s="237"/>
      <c r="AX27" s="238"/>
      <c r="AY27" s="218"/>
      <c r="AZ27" s="219"/>
      <c r="BA27" s="219"/>
      <c r="BB27" s="270"/>
      <c r="BC27" s="218"/>
      <c r="BD27" s="219"/>
      <c r="BE27" s="219"/>
      <c r="BF27" s="219"/>
      <c r="BG27" s="219"/>
      <c r="BH27" s="220"/>
      <c r="BI27" s="74"/>
      <c r="BJ27" s="41"/>
      <c r="BK27" s="76">
        <f>IF(B28="S",25,IF(B28="H",88,IF(B28="R",118,)))</f>
        <v>0</v>
      </c>
      <c r="BL27" s="76">
        <f>D28+BK27</f>
        <v>0</v>
      </c>
      <c r="BM27" s="95" t="e">
        <f>DATE(BL27,H28,31)</f>
        <v>#NUM!</v>
      </c>
      <c r="BN27" s="35"/>
    </row>
    <row r="28" spans="1:66" ht="15" customHeight="1">
      <c r="A28" s="98"/>
      <c r="B28" s="397"/>
      <c r="C28" s="398"/>
      <c r="D28" s="398"/>
      <c r="E28" s="398"/>
      <c r="F28" s="399" t="s">
        <v>31</v>
      </c>
      <c r="G28" s="399"/>
      <c r="H28" s="399"/>
      <c r="I28" s="399"/>
      <c r="J28" s="399" t="s">
        <v>30</v>
      </c>
      <c r="K28" s="412"/>
      <c r="L28" s="404"/>
      <c r="M28" s="405"/>
      <c r="N28" s="405"/>
      <c r="O28" s="410"/>
      <c r="P28" s="410"/>
      <c r="Q28" s="411"/>
      <c r="R28" s="260"/>
      <c r="S28" s="261"/>
      <c r="T28" s="261"/>
      <c r="U28" s="261"/>
      <c r="V28" s="261"/>
      <c r="W28" s="261"/>
      <c r="X28" s="261"/>
      <c r="Y28" s="261"/>
      <c r="Z28" s="261"/>
      <c r="AA28" s="261"/>
      <c r="AB28" s="261"/>
      <c r="AC28" s="261"/>
      <c r="AD28" s="261"/>
      <c r="AE28" s="261"/>
      <c r="AF28" s="261"/>
      <c r="AG28" s="261"/>
      <c r="AH28" s="261"/>
      <c r="AI28" s="261"/>
      <c r="AJ28" s="262"/>
      <c r="AK28" s="230"/>
      <c r="AL28" s="231"/>
      <c r="AM28" s="231"/>
      <c r="AN28" s="231"/>
      <c r="AO28" s="231"/>
      <c r="AP28" s="231"/>
      <c r="AQ28" s="231"/>
      <c r="AR28" s="232"/>
      <c r="AS28" s="239"/>
      <c r="AT28" s="222"/>
      <c r="AU28" s="222"/>
      <c r="AV28" s="222"/>
      <c r="AW28" s="222"/>
      <c r="AX28" s="240"/>
      <c r="AY28" s="221"/>
      <c r="AZ28" s="222"/>
      <c r="BA28" s="222"/>
      <c r="BB28" s="240"/>
      <c r="BC28" s="221"/>
      <c r="BD28" s="222"/>
      <c r="BE28" s="222"/>
      <c r="BF28" s="222"/>
      <c r="BG28" s="222"/>
      <c r="BH28" s="223"/>
      <c r="BI28" s="74"/>
      <c r="BJ28" s="41"/>
      <c r="BK28" s="58"/>
      <c r="BL28" s="58"/>
      <c r="BM28" s="35"/>
      <c r="BN28" s="35"/>
    </row>
    <row r="29" spans="1:66" ht="15" customHeight="1">
      <c r="A29" s="98"/>
      <c r="B29" s="333"/>
      <c r="C29" s="334"/>
      <c r="D29" s="334"/>
      <c r="E29" s="334"/>
      <c r="F29" s="416" t="s">
        <v>31</v>
      </c>
      <c r="G29" s="416"/>
      <c r="H29" s="416"/>
      <c r="I29" s="416"/>
      <c r="J29" s="416" t="s">
        <v>30</v>
      </c>
      <c r="K29" s="417"/>
      <c r="L29" s="400" t="str">
        <f>IFERROR(DATEDIF(BM29,BM30+1,"Y"),"")</f>
        <v/>
      </c>
      <c r="M29" s="401"/>
      <c r="N29" s="401"/>
      <c r="O29" s="406" t="str">
        <f>IFERROR(DATEDIF(BM29,BM30+1,"YM"),"")</f>
        <v/>
      </c>
      <c r="P29" s="406"/>
      <c r="Q29" s="407"/>
      <c r="R29" s="313"/>
      <c r="S29" s="314"/>
      <c r="T29" s="314"/>
      <c r="U29" s="314"/>
      <c r="V29" s="314"/>
      <c r="W29" s="314"/>
      <c r="X29" s="314"/>
      <c r="Y29" s="314"/>
      <c r="Z29" s="314"/>
      <c r="AA29" s="314"/>
      <c r="AB29" s="314"/>
      <c r="AC29" s="314"/>
      <c r="AD29" s="314"/>
      <c r="AE29" s="314"/>
      <c r="AF29" s="314"/>
      <c r="AG29" s="314"/>
      <c r="AH29" s="314"/>
      <c r="AI29" s="314"/>
      <c r="AJ29" s="315"/>
      <c r="AK29" s="224"/>
      <c r="AL29" s="225"/>
      <c r="AM29" s="225"/>
      <c r="AN29" s="225"/>
      <c r="AO29" s="225"/>
      <c r="AP29" s="225"/>
      <c r="AQ29" s="225"/>
      <c r="AR29" s="226"/>
      <c r="AS29" s="233"/>
      <c r="AT29" s="234"/>
      <c r="AU29" s="234"/>
      <c r="AV29" s="234"/>
      <c r="AW29" s="234"/>
      <c r="AX29" s="235"/>
      <c r="AY29" s="215"/>
      <c r="AZ29" s="216"/>
      <c r="BA29" s="216"/>
      <c r="BB29" s="269"/>
      <c r="BC29" s="215"/>
      <c r="BD29" s="216"/>
      <c r="BE29" s="216"/>
      <c r="BF29" s="216"/>
      <c r="BG29" s="216"/>
      <c r="BH29" s="217"/>
      <c r="BI29" s="74"/>
      <c r="BJ29" s="41"/>
      <c r="BK29" s="76">
        <f>IF(B29="S",25,IF(B29="H",88,IF(B29="R",118,)))</f>
        <v>0</v>
      </c>
      <c r="BL29" s="76">
        <f>D29+BK29</f>
        <v>0</v>
      </c>
      <c r="BM29" s="95" t="e">
        <f>DATE(BL29,H29,1)</f>
        <v>#NUM!</v>
      </c>
      <c r="BN29" s="35"/>
    </row>
    <row r="30" spans="1:66" ht="15" customHeight="1">
      <c r="A30" s="98"/>
      <c r="B30" s="413" t="s">
        <v>32</v>
      </c>
      <c r="C30" s="414"/>
      <c r="D30" s="414"/>
      <c r="E30" s="414"/>
      <c r="F30" s="414"/>
      <c r="G30" s="414"/>
      <c r="H30" s="414"/>
      <c r="I30" s="414"/>
      <c r="J30" s="414"/>
      <c r="K30" s="415"/>
      <c r="L30" s="402"/>
      <c r="M30" s="403"/>
      <c r="N30" s="403"/>
      <c r="O30" s="408"/>
      <c r="P30" s="408"/>
      <c r="Q30" s="409"/>
      <c r="R30" s="316"/>
      <c r="S30" s="317"/>
      <c r="T30" s="317"/>
      <c r="U30" s="317"/>
      <c r="V30" s="317"/>
      <c r="W30" s="317"/>
      <c r="X30" s="317"/>
      <c r="Y30" s="317"/>
      <c r="Z30" s="317"/>
      <c r="AA30" s="317"/>
      <c r="AB30" s="317"/>
      <c r="AC30" s="317"/>
      <c r="AD30" s="317"/>
      <c r="AE30" s="317"/>
      <c r="AF30" s="317"/>
      <c r="AG30" s="317"/>
      <c r="AH30" s="317"/>
      <c r="AI30" s="317"/>
      <c r="AJ30" s="318"/>
      <c r="AK30" s="227"/>
      <c r="AL30" s="228"/>
      <c r="AM30" s="228"/>
      <c r="AN30" s="228"/>
      <c r="AO30" s="228"/>
      <c r="AP30" s="228"/>
      <c r="AQ30" s="228"/>
      <c r="AR30" s="229"/>
      <c r="AS30" s="236"/>
      <c r="AT30" s="237"/>
      <c r="AU30" s="237"/>
      <c r="AV30" s="237"/>
      <c r="AW30" s="237"/>
      <c r="AX30" s="238"/>
      <c r="AY30" s="218"/>
      <c r="AZ30" s="219"/>
      <c r="BA30" s="219"/>
      <c r="BB30" s="270"/>
      <c r="BC30" s="218"/>
      <c r="BD30" s="219"/>
      <c r="BE30" s="219"/>
      <c r="BF30" s="219"/>
      <c r="BG30" s="219"/>
      <c r="BH30" s="220"/>
      <c r="BI30" s="74"/>
      <c r="BJ30" s="41"/>
      <c r="BK30" s="76">
        <f>IF(B31="S",25,IF(B31="H",88,IF(B31="R",118,)))</f>
        <v>0</v>
      </c>
      <c r="BL30" s="76">
        <f>D31+BK30</f>
        <v>0</v>
      </c>
      <c r="BM30" s="95" t="e">
        <f>DATE(BL30,H31,31)</f>
        <v>#NUM!</v>
      </c>
      <c r="BN30" s="35"/>
    </row>
    <row r="31" spans="1:66" ht="15" customHeight="1">
      <c r="A31" s="98"/>
      <c r="B31" s="397"/>
      <c r="C31" s="398"/>
      <c r="D31" s="398"/>
      <c r="E31" s="398"/>
      <c r="F31" s="399" t="s">
        <v>31</v>
      </c>
      <c r="G31" s="399"/>
      <c r="H31" s="399"/>
      <c r="I31" s="399"/>
      <c r="J31" s="399" t="s">
        <v>30</v>
      </c>
      <c r="K31" s="412"/>
      <c r="L31" s="404"/>
      <c r="M31" s="405"/>
      <c r="N31" s="405"/>
      <c r="O31" s="410"/>
      <c r="P31" s="410"/>
      <c r="Q31" s="411"/>
      <c r="R31" s="260"/>
      <c r="S31" s="261"/>
      <c r="T31" s="261"/>
      <c r="U31" s="261"/>
      <c r="V31" s="261"/>
      <c r="W31" s="261"/>
      <c r="X31" s="261"/>
      <c r="Y31" s="261"/>
      <c r="Z31" s="261"/>
      <c r="AA31" s="261"/>
      <c r="AB31" s="261"/>
      <c r="AC31" s="261"/>
      <c r="AD31" s="261"/>
      <c r="AE31" s="261"/>
      <c r="AF31" s="261"/>
      <c r="AG31" s="261"/>
      <c r="AH31" s="261"/>
      <c r="AI31" s="261"/>
      <c r="AJ31" s="262"/>
      <c r="AK31" s="230"/>
      <c r="AL31" s="231"/>
      <c r="AM31" s="231"/>
      <c r="AN31" s="231"/>
      <c r="AO31" s="231"/>
      <c r="AP31" s="231"/>
      <c r="AQ31" s="231"/>
      <c r="AR31" s="232"/>
      <c r="AS31" s="239"/>
      <c r="AT31" s="222"/>
      <c r="AU31" s="222"/>
      <c r="AV31" s="222"/>
      <c r="AW31" s="222"/>
      <c r="AX31" s="240"/>
      <c r="AY31" s="221"/>
      <c r="AZ31" s="222"/>
      <c r="BA31" s="222"/>
      <c r="BB31" s="240"/>
      <c r="BC31" s="221"/>
      <c r="BD31" s="222"/>
      <c r="BE31" s="222"/>
      <c r="BF31" s="222"/>
      <c r="BG31" s="222"/>
      <c r="BH31" s="223"/>
      <c r="BI31" s="74"/>
      <c r="BJ31" s="41"/>
      <c r="BK31" s="58"/>
      <c r="BL31" s="58"/>
      <c r="BM31" s="35"/>
      <c r="BN31" s="35"/>
    </row>
    <row r="32" spans="1:66" ht="15" customHeight="1">
      <c r="A32" s="98"/>
      <c r="B32" s="333"/>
      <c r="C32" s="334"/>
      <c r="D32" s="334"/>
      <c r="E32" s="334"/>
      <c r="F32" s="416" t="s">
        <v>31</v>
      </c>
      <c r="G32" s="416"/>
      <c r="H32" s="416"/>
      <c r="I32" s="416"/>
      <c r="J32" s="416" t="s">
        <v>30</v>
      </c>
      <c r="K32" s="417"/>
      <c r="L32" s="400" t="str">
        <f>IFERROR(DATEDIF(BM32,BM33+1,"Y"),"")</f>
        <v/>
      </c>
      <c r="M32" s="401"/>
      <c r="N32" s="401"/>
      <c r="O32" s="406" t="str">
        <f>IFERROR(DATEDIF(BM32,BM33+1,"YM"),"")</f>
        <v/>
      </c>
      <c r="P32" s="406"/>
      <c r="Q32" s="407"/>
      <c r="R32" s="313"/>
      <c r="S32" s="314"/>
      <c r="T32" s="314"/>
      <c r="U32" s="314"/>
      <c r="V32" s="314"/>
      <c r="W32" s="314"/>
      <c r="X32" s="314"/>
      <c r="Y32" s="314"/>
      <c r="Z32" s="314"/>
      <c r="AA32" s="314"/>
      <c r="AB32" s="314"/>
      <c r="AC32" s="314"/>
      <c r="AD32" s="314"/>
      <c r="AE32" s="314"/>
      <c r="AF32" s="314"/>
      <c r="AG32" s="314"/>
      <c r="AH32" s="314"/>
      <c r="AI32" s="314"/>
      <c r="AJ32" s="315"/>
      <c r="AK32" s="224"/>
      <c r="AL32" s="225"/>
      <c r="AM32" s="225"/>
      <c r="AN32" s="225"/>
      <c r="AO32" s="225"/>
      <c r="AP32" s="225"/>
      <c r="AQ32" s="225"/>
      <c r="AR32" s="226"/>
      <c r="AS32" s="233"/>
      <c r="AT32" s="234"/>
      <c r="AU32" s="234"/>
      <c r="AV32" s="234"/>
      <c r="AW32" s="234"/>
      <c r="AX32" s="235"/>
      <c r="AY32" s="215"/>
      <c r="AZ32" s="216"/>
      <c r="BA32" s="216"/>
      <c r="BB32" s="269"/>
      <c r="BC32" s="215"/>
      <c r="BD32" s="216"/>
      <c r="BE32" s="216"/>
      <c r="BF32" s="216"/>
      <c r="BG32" s="216"/>
      <c r="BH32" s="217"/>
      <c r="BI32" s="74"/>
      <c r="BJ32" s="41"/>
      <c r="BK32" s="76">
        <f>IF(B32="S",25,IF(B32="H",88,IF(B32="R",118,)))</f>
        <v>0</v>
      </c>
      <c r="BL32" s="76">
        <f>D32+BK32</f>
        <v>0</v>
      </c>
      <c r="BM32" s="95" t="e">
        <f>DATE(BL32,H32,1)</f>
        <v>#NUM!</v>
      </c>
      <c r="BN32" s="35"/>
    </row>
    <row r="33" spans="1:66" ht="15" customHeight="1">
      <c r="A33" s="98"/>
      <c r="B33" s="413" t="s">
        <v>32</v>
      </c>
      <c r="C33" s="414"/>
      <c r="D33" s="414"/>
      <c r="E33" s="414"/>
      <c r="F33" s="414"/>
      <c r="G33" s="414"/>
      <c r="H33" s="414"/>
      <c r="I33" s="414"/>
      <c r="J33" s="414"/>
      <c r="K33" s="415"/>
      <c r="L33" s="402"/>
      <c r="M33" s="403"/>
      <c r="N33" s="403"/>
      <c r="O33" s="408"/>
      <c r="P33" s="408"/>
      <c r="Q33" s="409"/>
      <c r="R33" s="316"/>
      <c r="S33" s="317"/>
      <c r="T33" s="317"/>
      <c r="U33" s="317"/>
      <c r="V33" s="317"/>
      <c r="W33" s="317"/>
      <c r="X33" s="317"/>
      <c r="Y33" s="317"/>
      <c r="Z33" s="317"/>
      <c r="AA33" s="317"/>
      <c r="AB33" s="317"/>
      <c r="AC33" s="317"/>
      <c r="AD33" s="317"/>
      <c r="AE33" s="317"/>
      <c r="AF33" s="317"/>
      <c r="AG33" s="317"/>
      <c r="AH33" s="317"/>
      <c r="AI33" s="317"/>
      <c r="AJ33" s="318"/>
      <c r="AK33" s="227"/>
      <c r="AL33" s="228"/>
      <c r="AM33" s="228"/>
      <c r="AN33" s="228"/>
      <c r="AO33" s="228"/>
      <c r="AP33" s="228"/>
      <c r="AQ33" s="228"/>
      <c r="AR33" s="229"/>
      <c r="AS33" s="236"/>
      <c r="AT33" s="237"/>
      <c r="AU33" s="237"/>
      <c r="AV33" s="237"/>
      <c r="AW33" s="237"/>
      <c r="AX33" s="238"/>
      <c r="AY33" s="218"/>
      <c r="AZ33" s="219"/>
      <c r="BA33" s="219"/>
      <c r="BB33" s="270"/>
      <c r="BC33" s="218"/>
      <c r="BD33" s="219"/>
      <c r="BE33" s="219"/>
      <c r="BF33" s="219"/>
      <c r="BG33" s="219"/>
      <c r="BH33" s="220"/>
      <c r="BI33" s="74"/>
      <c r="BJ33" s="41"/>
      <c r="BK33" s="76">
        <f>IF(B34="S",25,IF(B34="H",88,IF(B34="R",118,)))</f>
        <v>0</v>
      </c>
      <c r="BL33" s="76">
        <f>D34+BK33</f>
        <v>0</v>
      </c>
      <c r="BM33" s="95" t="e">
        <f>DATE(BL33,H34,31)</f>
        <v>#NUM!</v>
      </c>
      <c r="BN33" s="35"/>
    </row>
    <row r="34" spans="1:66" ht="15" customHeight="1">
      <c r="A34" s="98"/>
      <c r="B34" s="397"/>
      <c r="C34" s="398"/>
      <c r="D34" s="398"/>
      <c r="E34" s="398"/>
      <c r="F34" s="399" t="s">
        <v>31</v>
      </c>
      <c r="G34" s="399"/>
      <c r="H34" s="399"/>
      <c r="I34" s="399"/>
      <c r="J34" s="399" t="s">
        <v>30</v>
      </c>
      <c r="K34" s="412"/>
      <c r="L34" s="404"/>
      <c r="M34" s="405"/>
      <c r="N34" s="405"/>
      <c r="O34" s="410"/>
      <c r="P34" s="410"/>
      <c r="Q34" s="411"/>
      <c r="R34" s="260"/>
      <c r="S34" s="261"/>
      <c r="T34" s="261"/>
      <c r="U34" s="261"/>
      <c r="V34" s="261"/>
      <c r="W34" s="261"/>
      <c r="X34" s="261"/>
      <c r="Y34" s="261"/>
      <c r="Z34" s="261"/>
      <c r="AA34" s="261"/>
      <c r="AB34" s="261"/>
      <c r="AC34" s="261"/>
      <c r="AD34" s="261"/>
      <c r="AE34" s="261"/>
      <c r="AF34" s="261"/>
      <c r="AG34" s="261"/>
      <c r="AH34" s="261"/>
      <c r="AI34" s="261"/>
      <c r="AJ34" s="262"/>
      <c r="AK34" s="230"/>
      <c r="AL34" s="231"/>
      <c r="AM34" s="231"/>
      <c r="AN34" s="231"/>
      <c r="AO34" s="231"/>
      <c r="AP34" s="231"/>
      <c r="AQ34" s="231"/>
      <c r="AR34" s="232"/>
      <c r="AS34" s="239"/>
      <c r="AT34" s="222"/>
      <c r="AU34" s="222"/>
      <c r="AV34" s="222"/>
      <c r="AW34" s="222"/>
      <c r="AX34" s="240"/>
      <c r="AY34" s="221"/>
      <c r="AZ34" s="222"/>
      <c r="BA34" s="222"/>
      <c r="BB34" s="240"/>
      <c r="BC34" s="221"/>
      <c r="BD34" s="222"/>
      <c r="BE34" s="222"/>
      <c r="BF34" s="222"/>
      <c r="BG34" s="222"/>
      <c r="BH34" s="223"/>
      <c r="BI34" s="74"/>
      <c r="BJ34" s="41"/>
      <c r="BK34" s="58"/>
      <c r="BL34" s="58"/>
      <c r="BM34" s="35"/>
      <c r="BN34" s="35"/>
    </row>
    <row r="35" spans="1:66" ht="15" customHeight="1">
      <c r="A35" s="98"/>
      <c r="B35" s="333"/>
      <c r="C35" s="334"/>
      <c r="D35" s="334"/>
      <c r="E35" s="334"/>
      <c r="F35" s="416" t="s">
        <v>31</v>
      </c>
      <c r="G35" s="416"/>
      <c r="H35" s="416"/>
      <c r="I35" s="416"/>
      <c r="J35" s="416" t="s">
        <v>30</v>
      </c>
      <c r="K35" s="417"/>
      <c r="L35" s="400" t="str">
        <f>IFERROR(DATEDIF(BM35,BM36+1,"Y"),"")</f>
        <v/>
      </c>
      <c r="M35" s="401"/>
      <c r="N35" s="401"/>
      <c r="O35" s="406" t="str">
        <f>IFERROR(DATEDIF(BM35,BM36+1,"YM"),"")</f>
        <v/>
      </c>
      <c r="P35" s="406"/>
      <c r="Q35" s="407"/>
      <c r="R35" s="313"/>
      <c r="S35" s="314"/>
      <c r="T35" s="314"/>
      <c r="U35" s="314"/>
      <c r="V35" s="314"/>
      <c r="W35" s="314"/>
      <c r="X35" s="314"/>
      <c r="Y35" s="314"/>
      <c r="Z35" s="314"/>
      <c r="AA35" s="314"/>
      <c r="AB35" s="314"/>
      <c r="AC35" s="314"/>
      <c r="AD35" s="314"/>
      <c r="AE35" s="314"/>
      <c r="AF35" s="314"/>
      <c r="AG35" s="314"/>
      <c r="AH35" s="314"/>
      <c r="AI35" s="314"/>
      <c r="AJ35" s="315"/>
      <c r="AK35" s="224"/>
      <c r="AL35" s="225"/>
      <c r="AM35" s="225"/>
      <c r="AN35" s="225"/>
      <c r="AO35" s="225"/>
      <c r="AP35" s="225"/>
      <c r="AQ35" s="225"/>
      <c r="AR35" s="226"/>
      <c r="AS35" s="233"/>
      <c r="AT35" s="234"/>
      <c r="AU35" s="234"/>
      <c r="AV35" s="234"/>
      <c r="AW35" s="234"/>
      <c r="AX35" s="235"/>
      <c r="AY35" s="215"/>
      <c r="AZ35" s="216"/>
      <c r="BA35" s="216"/>
      <c r="BB35" s="269"/>
      <c r="BC35" s="215"/>
      <c r="BD35" s="216"/>
      <c r="BE35" s="216"/>
      <c r="BF35" s="216"/>
      <c r="BG35" s="216"/>
      <c r="BH35" s="217"/>
      <c r="BI35" s="74"/>
      <c r="BJ35" s="41"/>
      <c r="BK35" s="76">
        <f>IF(B35="S",25,IF(B35="H",88,IF(B35="R",118,)))</f>
        <v>0</v>
      </c>
      <c r="BL35" s="76">
        <f>D35+BK35</f>
        <v>0</v>
      </c>
      <c r="BM35" s="95" t="e">
        <f>DATE(BL35,H35,1)</f>
        <v>#NUM!</v>
      </c>
      <c r="BN35" s="35"/>
    </row>
    <row r="36" spans="1:66" ht="15" customHeight="1">
      <c r="A36" s="98"/>
      <c r="B36" s="413" t="s">
        <v>32</v>
      </c>
      <c r="C36" s="414"/>
      <c r="D36" s="414"/>
      <c r="E36" s="414"/>
      <c r="F36" s="414"/>
      <c r="G36" s="414"/>
      <c r="H36" s="414"/>
      <c r="I36" s="414"/>
      <c r="J36" s="414"/>
      <c r="K36" s="415"/>
      <c r="L36" s="402"/>
      <c r="M36" s="403"/>
      <c r="N36" s="403"/>
      <c r="O36" s="408"/>
      <c r="P36" s="408"/>
      <c r="Q36" s="409"/>
      <c r="R36" s="316"/>
      <c r="S36" s="317"/>
      <c r="T36" s="317"/>
      <c r="U36" s="317"/>
      <c r="V36" s="317"/>
      <c r="W36" s="317"/>
      <c r="X36" s="317"/>
      <c r="Y36" s="317"/>
      <c r="Z36" s="317"/>
      <c r="AA36" s="317"/>
      <c r="AB36" s="317"/>
      <c r="AC36" s="317"/>
      <c r="AD36" s="317"/>
      <c r="AE36" s="317"/>
      <c r="AF36" s="317"/>
      <c r="AG36" s="317"/>
      <c r="AH36" s="317"/>
      <c r="AI36" s="317"/>
      <c r="AJ36" s="318"/>
      <c r="AK36" s="227"/>
      <c r="AL36" s="228"/>
      <c r="AM36" s="228"/>
      <c r="AN36" s="228"/>
      <c r="AO36" s="228"/>
      <c r="AP36" s="228"/>
      <c r="AQ36" s="228"/>
      <c r="AR36" s="229"/>
      <c r="AS36" s="236"/>
      <c r="AT36" s="237"/>
      <c r="AU36" s="237"/>
      <c r="AV36" s="237"/>
      <c r="AW36" s="237"/>
      <c r="AX36" s="238"/>
      <c r="AY36" s="218"/>
      <c r="AZ36" s="219"/>
      <c r="BA36" s="219"/>
      <c r="BB36" s="270"/>
      <c r="BC36" s="218"/>
      <c r="BD36" s="219"/>
      <c r="BE36" s="219"/>
      <c r="BF36" s="219"/>
      <c r="BG36" s="219"/>
      <c r="BH36" s="220"/>
      <c r="BI36" s="74"/>
      <c r="BJ36" s="41"/>
      <c r="BK36" s="76">
        <f>IF(B37="S",25,IF(B37="H",88,IF(B37="R",118,)))</f>
        <v>0</v>
      </c>
      <c r="BL36" s="76">
        <f>D37+BK36</f>
        <v>0</v>
      </c>
      <c r="BM36" s="95" t="e">
        <f>DATE(BL36,H37,31)</f>
        <v>#NUM!</v>
      </c>
      <c r="BN36" s="35"/>
    </row>
    <row r="37" spans="1:66" ht="15" customHeight="1">
      <c r="A37" s="98"/>
      <c r="B37" s="397"/>
      <c r="C37" s="398"/>
      <c r="D37" s="398"/>
      <c r="E37" s="398"/>
      <c r="F37" s="399" t="s">
        <v>31</v>
      </c>
      <c r="G37" s="399"/>
      <c r="H37" s="399"/>
      <c r="I37" s="399"/>
      <c r="J37" s="399" t="s">
        <v>30</v>
      </c>
      <c r="K37" s="412"/>
      <c r="L37" s="404"/>
      <c r="M37" s="405"/>
      <c r="N37" s="405"/>
      <c r="O37" s="410"/>
      <c r="P37" s="410"/>
      <c r="Q37" s="411"/>
      <c r="R37" s="260"/>
      <c r="S37" s="261"/>
      <c r="T37" s="261"/>
      <c r="U37" s="261"/>
      <c r="V37" s="261"/>
      <c r="W37" s="261"/>
      <c r="X37" s="261"/>
      <c r="Y37" s="261"/>
      <c r="Z37" s="261"/>
      <c r="AA37" s="261"/>
      <c r="AB37" s="261"/>
      <c r="AC37" s="261"/>
      <c r="AD37" s="261"/>
      <c r="AE37" s="261"/>
      <c r="AF37" s="261"/>
      <c r="AG37" s="261"/>
      <c r="AH37" s="261"/>
      <c r="AI37" s="261"/>
      <c r="AJ37" s="262"/>
      <c r="AK37" s="230"/>
      <c r="AL37" s="231"/>
      <c r="AM37" s="231"/>
      <c r="AN37" s="231"/>
      <c r="AO37" s="231"/>
      <c r="AP37" s="231"/>
      <c r="AQ37" s="231"/>
      <c r="AR37" s="232"/>
      <c r="AS37" s="239"/>
      <c r="AT37" s="222"/>
      <c r="AU37" s="222"/>
      <c r="AV37" s="222"/>
      <c r="AW37" s="222"/>
      <c r="AX37" s="240"/>
      <c r="AY37" s="221"/>
      <c r="AZ37" s="222"/>
      <c r="BA37" s="222"/>
      <c r="BB37" s="240"/>
      <c r="BC37" s="221"/>
      <c r="BD37" s="222"/>
      <c r="BE37" s="222"/>
      <c r="BF37" s="222"/>
      <c r="BG37" s="222"/>
      <c r="BH37" s="223"/>
      <c r="BI37" s="74"/>
      <c r="BJ37" s="41"/>
      <c r="BK37" s="58"/>
      <c r="BL37" s="58"/>
      <c r="BM37" s="35"/>
      <c r="BN37" s="35"/>
    </row>
    <row r="38" spans="1:66" ht="15" customHeight="1">
      <c r="A38" s="98"/>
      <c r="B38" s="333"/>
      <c r="C38" s="334"/>
      <c r="D38" s="334"/>
      <c r="E38" s="334"/>
      <c r="F38" s="416" t="s">
        <v>31</v>
      </c>
      <c r="G38" s="416"/>
      <c r="H38" s="416"/>
      <c r="I38" s="416"/>
      <c r="J38" s="416" t="s">
        <v>30</v>
      </c>
      <c r="K38" s="417"/>
      <c r="L38" s="400" t="str">
        <f>IFERROR(DATEDIF(BM38,BM39+1,"Y"),"")</f>
        <v/>
      </c>
      <c r="M38" s="401"/>
      <c r="N38" s="401"/>
      <c r="O38" s="406" t="str">
        <f>IFERROR(DATEDIF(BM38,BM39+1,"YM"),"")</f>
        <v/>
      </c>
      <c r="P38" s="406"/>
      <c r="Q38" s="407"/>
      <c r="R38" s="313"/>
      <c r="S38" s="314"/>
      <c r="T38" s="314"/>
      <c r="U38" s="314"/>
      <c r="V38" s="314"/>
      <c r="W38" s="314"/>
      <c r="X38" s="314"/>
      <c r="Y38" s="314"/>
      <c r="Z38" s="314"/>
      <c r="AA38" s="314"/>
      <c r="AB38" s="314"/>
      <c r="AC38" s="314"/>
      <c r="AD38" s="314"/>
      <c r="AE38" s="314"/>
      <c r="AF38" s="314"/>
      <c r="AG38" s="314"/>
      <c r="AH38" s="314"/>
      <c r="AI38" s="314"/>
      <c r="AJ38" s="315"/>
      <c r="AK38" s="224"/>
      <c r="AL38" s="225"/>
      <c r="AM38" s="225"/>
      <c r="AN38" s="225"/>
      <c r="AO38" s="225"/>
      <c r="AP38" s="225"/>
      <c r="AQ38" s="225"/>
      <c r="AR38" s="226"/>
      <c r="AS38" s="233"/>
      <c r="AT38" s="234"/>
      <c r="AU38" s="234"/>
      <c r="AV38" s="234"/>
      <c r="AW38" s="234"/>
      <c r="AX38" s="235"/>
      <c r="AY38" s="215"/>
      <c r="AZ38" s="216"/>
      <c r="BA38" s="216"/>
      <c r="BB38" s="269"/>
      <c r="BC38" s="215"/>
      <c r="BD38" s="216"/>
      <c r="BE38" s="216"/>
      <c r="BF38" s="216"/>
      <c r="BG38" s="216"/>
      <c r="BH38" s="217"/>
      <c r="BI38" s="74"/>
      <c r="BJ38" s="41"/>
      <c r="BK38" s="76">
        <f>IF(B38="S",25,IF(B38="H",88,IF(B38="R",118,)))</f>
        <v>0</v>
      </c>
      <c r="BL38" s="76">
        <f>D38+BK38</f>
        <v>0</v>
      </c>
      <c r="BM38" s="95" t="e">
        <f>DATE(BL38,H38,1)</f>
        <v>#NUM!</v>
      </c>
      <c r="BN38" s="35"/>
    </row>
    <row r="39" spans="1:66" ht="15" customHeight="1">
      <c r="A39" s="98"/>
      <c r="B39" s="413" t="s">
        <v>32</v>
      </c>
      <c r="C39" s="414"/>
      <c r="D39" s="414"/>
      <c r="E39" s="414"/>
      <c r="F39" s="414"/>
      <c r="G39" s="414"/>
      <c r="H39" s="414"/>
      <c r="I39" s="414"/>
      <c r="J39" s="414"/>
      <c r="K39" s="415"/>
      <c r="L39" s="402"/>
      <c r="M39" s="403"/>
      <c r="N39" s="403"/>
      <c r="O39" s="408"/>
      <c r="P39" s="408"/>
      <c r="Q39" s="409"/>
      <c r="R39" s="316"/>
      <c r="S39" s="317"/>
      <c r="T39" s="317"/>
      <c r="U39" s="317"/>
      <c r="V39" s="317"/>
      <c r="W39" s="317"/>
      <c r="X39" s="317"/>
      <c r="Y39" s="317"/>
      <c r="Z39" s="317"/>
      <c r="AA39" s="317"/>
      <c r="AB39" s="317"/>
      <c r="AC39" s="317"/>
      <c r="AD39" s="317"/>
      <c r="AE39" s="317"/>
      <c r="AF39" s="317"/>
      <c r="AG39" s="317"/>
      <c r="AH39" s="317"/>
      <c r="AI39" s="317"/>
      <c r="AJ39" s="318"/>
      <c r="AK39" s="227"/>
      <c r="AL39" s="228"/>
      <c r="AM39" s="228"/>
      <c r="AN39" s="228"/>
      <c r="AO39" s="228"/>
      <c r="AP39" s="228"/>
      <c r="AQ39" s="228"/>
      <c r="AR39" s="229"/>
      <c r="AS39" s="236"/>
      <c r="AT39" s="237"/>
      <c r="AU39" s="237"/>
      <c r="AV39" s="237"/>
      <c r="AW39" s="237"/>
      <c r="AX39" s="238"/>
      <c r="AY39" s="218"/>
      <c r="AZ39" s="219"/>
      <c r="BA39" s="219"/>
      <c r="BB39" s="270"/>
      <c r="BC39" s="218"/>
      <c r="BD39" s="219"/>
      <c r="BE39" s="219"/>
      <c r="BF39" s="219"/>
      <c r="BG39" s="219"/>
      <c r="BH39" s="220"/>
      <c r="BI39" s="74"/>
      <c r="BJ39" s="41"/>
      <c r="BK39" s="76">
        <f>IF(B40="S",25,IF(B40="H",88,IF(B40="R",118,)))</f>
        <v>0</v>
      </c>
      <c r="BL39" s="76">
        <f>D40+BK39</f>
        <v>0</v>
      </c>
      <c r="BM39" s="95" t="e">
        <f>DATE(BL39,H40,31)</f>
        <v>#NUM!</v>
      </c>
      <c r="BN39" s="35"/>
    </row>
    <row r="40" spans="1:66" ht="15" customHeight="1">
      <c r="A40" s="98"/>
      <c r="B40" s="397"/>
      <c r="C40" s="398"/>
      <c r="D40" s="398"/>
      <c r="E40" s="398"/>
      <c r="F40" s="399" t="s">
        <v>31</v>
      </c>
      <c r="G40" s="399"/>
      <c r="H40" s="399"/>
      <c r="I40" s="399"/>
      <c r="J40" s="399" t="s">
        <v>30</v>
      </c>
      <c r="K40" s="412"/>
      <c r="L40" s="404"/>
      <c r="M40" s="405"/>
      <c r="N40" s="405"/>
      <c r="O40" s="410"/>
      <c r="P40" s="410"/>
      <c r="Q40" s="411"/>
      <c r="R40" s="260"/>
      <c r="S40" s="261"/>
      <c r="T40" s="261"/>
      <c r="U40" s="261"/>
      <c r="V40" s="261"/>
      <c r="W40" s="261"/>
      <c r="X40" s="261"/>
      <c r="Y40" s="261"/>
      <c r="Z40" s="261"/>
      <c r="AA40" s="261"/>
      <c r="AB40" s="261"/>
      <c r="AC40" s="261"/>
      <c r="AD40" s="261"/>
      <c r="AE40" s="261"/>
      <c r="AF40" s="261"/>
      <c r="AG40" s="261"/>
      <c r="AH40" s="261"/>
      <c r="AI40" s="261"/>
      <c r="AJ40" s="262"/>
      <c r="AK40" s="230"/>
      <c r="AL40" s="231"/>
      <c r="AM40" s="231"/>
      <c r="AN40" s="231"/>
      <c r="AO40" s="231"/>
      <c r="AP40" s="231"/>
      <c r="AQ40" s="231"/>
      <c r="AR40" s="232"/>
      <c r="AS40" s="239"/>
      <c r="AT40" s="222"/>
      <c r="AU40" s="222"/>
      <c r="AV40" s="222"/>
      <c r="AW40" s="222"/>
      <c r="AX40" s="240"/>
      <c r="AY40" s="221"/>
      <c r="AZ40" s="222"/>
      <c r="BA40" s="222"/>
      <c r="BB40" s="240"/>
      <c r="BC40" s="221"/>
      <c r="BD40" s="222"/>
      <c r="BE40" s="222"/>
      <c r="BF40" s="222"/>
      <c r="BG40" s="222"/>
      <c r="BH40" s="223"/>
      <c r="BI40" s="74"/>
      <c r="BJ40" s="41"/>
      <c r="BK40" s="58"/>
      <c r="BL40" s="58"/>
      <c r="BM40" s="35"/>
      <c r="BN40" s="35"/>
    </row>
    <row r="41" spans="1:66" ht="15" customHeight="1">
      <c r="A41" s="98"/>
      <c r="B41" s="333"/>
      <c r="C41" s="334"/>
      <c r="D41" s="334"/>
      <c r="E41" s="334"/>
      <c r="F41" s="416" t="s">
        <v>31</v>
      </c>
      <c r="G41" s="416"/>
      <c r="H41" s="416"/>
      <c r="I41" s="416"/>
      <c r="J41" s="416" t="s">
        <v>30</v>
      </c>
      <c r="K41" s="417"/>
      <c r="L41" s="400" t="str">
        <f>IFERROR(DATEDIF(BM41,BM42+1,"Y"),"")</f>
        <v/>
      </c>
      <c r="M41" s="401"/>
      <c r="N41" s="401"/>
      <c r="O41" s="406" t="str">
        <f>IFERROR(DATEDIF(BM41,BM42+1,"YM"),"")</f>
        <v/>
      </c>
      <c r="P41" s="406"/>
      <c r="Q41" s="407"/>
      <c r="R41" s="313"/>
      <c r="S41" s="314"/>
      <c r="T41" s="314"/>
      <c r="U41" s="314"/>
      <c r="V41" s="314"/>
      <c r="W41" s="314"/>
      <c r="X41" s="314"/>
      <c r="Y41" s="314"/>
      <c r="Z41" s="314"/>
      <c r="AA41" s="314"/>
      <c r="AB41" s="314"/>
      <c r="AC41" s="314"/>
      <c r="AD41" s="314"/>
      <c r="AE41" s="314"/>
      <c r="AF41" s="314"/>
      <c r="AG41" s="314"/>
      <c r="AH41" s="314"/>
      <c r="AI41" s="314"/>
      <c r="AJ41" s="315"/>
      <c r="AK41" s="224"/>
      <c r="AL41" s="225"/>
      <c r="AM41" s="225"/>
      <c r="AN41" s="225"/>
      <c r="AO41" s="225"/>
      <c r="AP41" s="225"/>
      <c r="AQ41" s="225"/>
      <c r="AR41" s="226"/>
      <c r="AS41" s="233"/>
      <c r="AT41" s="234"/>
      <c r="AU41" s="234"/>
      <c r="AV41" s="234"/>
      <c r="AW41" s="234"/>
      <c r="AX41" s="235"/>
      <c r="AY41" s="215"/>
      <c r="AZ41" s="216"/>
      <c r="BA41" s="216"/>
      <c r="BB41" s="269"/>
      <c r="BC41" s="215"/>
      <c r="BD41" s="216"/>
      <c r="BE41" s="216"/>
      <c r="BF41" s="216"/>
      <c r="BG41" s="216"/>
      <c r="BH41" s="217"/>
      <c r="BI41" s="74"/>
      <c r="BJ41" s="41"/>
      <c r="BK41" s="76">
        <f>IF(B41="S",25,IF(B41="H",88,IF(B41="R",118,)))</f>
        <v>0</v>
      </c>
      <c r="BL41" s="76">
        <f>D41+BK41</f>
        <v>0</v>
      </c>
      <c r="BM41" s="95" t="e">
        <f>DATE(BL41,H41,1)</f>
        <v>#NUM!</v>
      </c>
      <c r="BN41" s="35"/>
    </row>
    <row r="42" spans="1:66" ht="15" customHeight="1">
      <c r="A42" s="98"/>
      <c r="B42" s="413" t="s">
        <v>32</v>
      </c>
      <c r="C42" s="414"/>
      <c r="D42" s="414"/>
      <c r="E42" s="414"/>
      <c r="F42" s="414"/>
      <c r="G42" s="414"/>
      <c r="H42" s="414"/>
      <c r="I42" s="414"/>
      <c r="J42" s="414"/>
      <c r="K42" s="415"/>
      <c r="L42" s="402"/>
      <c r="M42" s="403"/>
      <c r="N42" s="403"/>
      <c r="O42" s="408"/>
      <c r="P42" s="408"/>
      <c r="Q42" s="409"/>
      <c r="R42" s="316"/>
      <c r="S42" s="317"/>
      <c r="T42" s="317"/>
      <c r="U42" s="317"/>
      <c r="V42" s="317"/>
      <c r="W42" s="317"/>
      <c r="X42" s="317"/>
      <c r="Y42" s="317"/>
      <c r="Z42" s="317"/>
      <c r="AA42" s="317"/>
      <c r="AB42" s="317"/>
      <c r="AC42" s="317"/>
      <c r="AD42" s="317"/>
      <c r="AE42" s="317"/>
      <c r="AF42" s="317"/>
      <c r="AG42" s="317"/>
      <c r="AH42" s="317"/>
      <c r="AI42" s="317"/>
      <c r="AJ42" s="318"/>
      <c r="AK42" s="227"/>
      <c r="AL42" s="228"/>
      <c r="AM42" s="228"/>
      <c r="AN42" s="228"/>
      <c r="AO42" s="228"/>
      <c r="AP42" s="228"/>
      <c r="AQ42" s="228"/>
      <c r="AR42" s="229"/>
      <c r="AS42" s="236"/>
      <c r="AT42" s="237"/>
      <c r="AU42" s="237"/>
      <c r="AV42" s="237"/>
      <c r="AW42" s="237"/>
      <c r="AX42" s="238"/>
      <c r="AY42" s="218"/>
      <c r="AZ42" s="219"/>
      <c r="BA42" s="219"/>
      <c r="BB42" s="270"/>
      <c r="BC42" s="218"/>
      <c r="BD42" s="219"/>
      <c r="BE42" s="219"/>
      <c r="BF42" s="219"/>
      <c r="BG42" s="219"/>
      <c r="BH42" s="220"/>
      <c r="BI42" s="74"/>
      <c r="BJ42" s="41"/>
      <c r="BK42" s="76">
        <f>IF(B43="S",25,IF(B43="H",88,IF(B43="R",118,)))</f>
        <v>0</v>
      </c>
      <c r="BL42" s="76">
        <f>D43+BK42</f>
        <v>0</v>
      </c>
      <c r="BM42" s="95" t="e">
        <f>DATE(BL42,H43,31)</f>
        <v>#NUM!</v>
      </c>
      <c r="BN42" s="35"/>
    </row>
    <row r="43" spans="1:66" ht="15" customHeight="1">
      <c r="A43" s="98"/>
      <c r="B43" s="397"/>
      <c r="C43" s="398"/>
      <c r="D43" s="398"/>
      <c r="E43" s="398"/>
      <c r="F43" s="399" t="s">
        <v>31</v>
      </c>
      <c r="G43" s="399"/>
      <c r="H43" s="399"/>
      <c r="I43" s="399"/>
      <c r="J43" s="399" t="s">
        <v>30</v>
      </c>
      <c r="K43" s="412"/>
      <c r="L43" s="404"/>
      <c r="M43" s="405"/>
      <c r="N43" s="405"/>
      <c r="O43" s="410"/>
      <c r="P43" s="410"/>
      <c r="Q43" s="411"/>
      <c r="R43" s="260"/>
      <c r="S43" s="261"/>
      <c r="T43" s="261"/>
      <c r="U43" s="261"/>
      <c r="V43" s="261"/>
      <c r="W43" s="261"/>
      <c r="X43" s="261"/>
      <c r="Y43" s="261"/>
      <c r="Z43" s="261"/>
      <c r="AA43" s="261"/>
      <c r="AB43" s="261"/>
      <c r="AC43" s="261"/>
      <c r="AD43" s="261"/>
      <c r="AE43" s="261"/>
      <c r="AF43" s="261"/>
      <c r="AG43" s="261"/>
      <c r="AH43" s="261"/>
      <c r="AI43" s="261"/>
      <c r="AJ43" s="262"/>
      <c r="AK43" s="230"/>
      <c r="AL43" s="231"/>
      <c r="AM43" s="231"/>
      <c r="AN43" s="231"/>
      <c r="AO43" s="231"/>
      <c r="AP43" s="231"/>
      <c r="AQ43" s="231"/>
      <c r="AR43" s="232"/>
      <c r="AS43" s="239"/>
      <c r="AT43" s="222"/>
      <c r="AU43" s="222"/>
      <c r="AV43" s="222"/>
      <c r="AW43" s="222"/>
      <c r="AX43" s="240"/>
      <c r="AY43" s="221"/>
      <c r="AZ43" s="222"/>
      <c r="BA43" s="222"/>
      <c r="BB43" s="240"/>
      <c r="BC43" s="221"/>
      <c r="BD43" s="222"/>
      <c r="BE43" s="222"/>
      <c r="BF43" s="222"/>
      <c r="BG43" s="222"/>
      <c r="BH43" s="223"/>
      <c r="BI43" s="74"/>
      <c r="BJ43" s="41"/>
      <c r="BK43" s="58"/>
      <c r="BL43" s="58"/>
      <c r="BM43" s="35"/>
      <c r="BN43" s="35"/>
    </row>
    <row r="44" spans="1:66" ht="15" customHeight="1">
      <c r="A44" s="98"/>
      <c r="B44" s="333"/>
      <c r="C44" s="334"/>
      <c r="D44" s="334"/>
      <c r="E44" s="334"/>
      <c r="F44" s="416" t="s">
        <v>31</v>
      </c>
      <c r="G44" s="416"/>
      <c r="H44" s="416"/>
      <c r="I44" s="416"/>
      <c r="J44" s="416" t="s">
        <v>30</v>
      </c>
      <c r="K44" s="417"/>
      <c r="L44" s="400" t="str">
        <f>IFERROR(DATEDIF(BM44,BM45+1,"Y"),"")</f>
        <v/>
      </c>
      <c r="M44" s="401"/>
      <c r="N44" s="401"/>
      <c r="O44" s="406" t="str">
        <f>IFERROR(DATEDIF(BM44,BM45+1,"YM"),"")</f>
        <v/>
      </c>
      <c r="P44" s="406"/>
      <c r="Q44" s="407"/>
      <c r="R44" s="313"/>
      <c r="S44" s="314"/>
      <c r="T44" s="314"/>
      <c r="U44" s="314"/>
      <c r="V44" s="314"/>
      <c r="W44" s="314"/>
      <c r="X44" s="314"/>
      <c r="Y44" s="314"/>
      <c r="Z44" s="314"/>
      <c r="AA44" s="314"/>
      <c r="AB44" s="314"/>
      <c r="AC44" s="314"/>
      <c r="AD44" s="314"/>
      <c r="AE44" s="314"/>
      <c r="AF44" s="314"/>
      <c r="AG44" s="314"/>
      <c r="AH44" s="314"/>
      <c r="AI44" s="314"/>
      <c r="AJ44" s="315"/>
      <c r="AK44" s="224"/>
      <c r="AL44" s="225"/>
      <c r="AM44" s="225"/>
      <c r="AN44" s="225"/>
      <c r="AO44" s="225"/>
      <c r="AP44" s="225"/>
      <c r="AQ44" s="225"/>
      <c r="AR44" s="226"/>
      <c r="AS44" s="233"/>
      <c r="AT44" s="234"/>
      <c r="AU44" s="234"/>
      <c r="AV44" s="234"/>
      <c r="AW44" s="234"/>
      <c r="AX44" s="235"/>
      <c r="AY44" s="215"/>
      <c r="AZ44" s="216"/>
      <c r="BA44" s="216"/>
      <c r="BB44" s="269"/>
      <c r="BC44" s="215"/>
      <c r="BD44" s="216"/>
      <c r="BE44" s="216"/>
      <c r="BF44" s="216"/>
      <c r="BG44" s="216"/>
      <c r="BH44" s="217"/>
      <c r="BI44" s="74"/>
      <c r="BJ44" s="41"/>
      <c r="BK44" s="76">
        <f>IF(B44="S",25,IF(B44="H",88,IF(B44="R",118,)))</f>
        <v>0</v>
      </c>
      <c r="BL44" s="76">
        <f>D44+BK44</f>
        <v>0</v>
      </c>
      <c r="BM44" s="95" t="e">
        <f>DATE(BL44,H44,1)</f>
        <v>#NUM!</v>
      </c>
      <c r="BN44" s="35"/>
    </row>
    <row r="45" spans="1:66" ht="15" customHeight="1">
      <c r="A45" s="98"/>
      <c r="B45" s="413" t="s">
        <v>32</v>
      </c>
      <c r="C45" s="414"/>
      <c r="D45" s="414"/>
      <c r="E45" s="414"/>
      <c r="F45" s="414"/>
      <c r="G45" s="414"/>
      <c r="H45" s="414"/>
      <c r="I45" s="414"/>
      <c r="J45" s="414"/>
      <c r="K45" s="415"/>
      <c r="L45" s="402"/>
      <c r="M45" s="403"/>
      <c r="N45" s="403"/>
      <c r="O45" s="408"/>
      <c r="P45" s="408"/>
      <c r="Q45" s="409"/>
      <c r="R45" s="316"/>
      <c r="S45" s="317"/>
      <c r="T45" s="317"/>
      <c r="U45" s="317"/>
      <c r="V45" s="317"/>
      <c r="W45" s="317"/>
      <c r="X45" s="317"/>
      <c r="Y45" s="317"/>
      <c r="Z45" s="317"/>
      <c r="AA45" s="317"/>
      <c r="AB45" s="317"/>
      <c r="AC45" s="317"/>
      <c r="AD45" s="317"/>
      <c r="AE45" s="317"/>
      <c r="AF45" s="317"/>
      <c r="AG45" s="317"/>
      <c r="AH45" s="317"/>
      <c r="AI45" s="317"/>
      <c r="AJ45" s="318"/>
      <c r="AK45" s="227"/>
      <c r="AL45" s="228"/>
      <c r="AM45" s="228"/>
      <c r="AN45" s="228"/>
      <c r="AO45" s="228"/>
      <c r="AP45" s="228"/>
      <c r="AQ45" s="228"/>
      <c r="AR45" s="229"/>
      <c r="AS45" s="236"/>
      <c r="AT45" s="237"/>
      <c r="AU45" s="237"/>
      <c r="AV45" s="237"/>
      <c r="AW45" s="237"/>
      <c r="AX45" s="238"/>
      <c r="AY45" s="218"/>
      <c r="AZ45" s="219"/>
      <c r="BA45" s="219"/>
      <c r="BB45" s="270"/>
      <c r="BC45" s="218"/>
      <c r="BD45" s="219"/>
      <c r="BE45" s="219"/>
      <c r="BF45" s="219"/>
      <c r="BG45" s="219"/>
      <c r="BH45" s="220"/>
      <c r="BI45" s="74"/>
      <c r="BJ45" s="41"/>
      <c r="BK45" s="76">
        <f>IF(B46="S",25,IF(B46="H",88,IF(B46="R",118,)))</f>
        <v>0</v>
      </c>
      <c r="BL45" s="76">
        <f>D46+BK45</f>
        <v>0</v>
      </c>
      <c r="BM45" s="95" t="e">
        <f>DATE(BL45,H46,31)</f>
        <v>#NUM!</v>
      </c>
      <c r="BN45" s="35"/>
    </row>
    <row r="46" spans="1:66" ht="15" customHeight="1">
      <c r="A46" s="98"/>
      <c r="B46" s="397"/>
      <c r="C46" s="398"/>
      <c r="D46" s="398"/>
      <c r="E46" s="398"/>
      <c r="F46" s="399" t="s">
        <v>31</v>
      </c>
      <c r="G46" s="399"/>
      <c r="H46" s="399"/>
      <c r="I46" s="399"/>
      <c r="J46" s="399" t="s">
        <v>30</v>
      </c>
      <c r="K46" s="412"/>
      <c r="L46" s="404"/>
      <c r="M46" s="405"/>
      <c r="N46" s="405"/>
      <c r="O46" s="410"/>
      <c r="P46" s="410"/>
      <c r="Q46" s="411"/>
      <c r="R46" s="260"/>
      <c r="S46" s="261"/>
      <c r="T46" s="261"/>
      <c r="U46" s="261"/>
      <c r="V46" s="261"/>
      <c r="W46" s="261"/>
      <c r="X46" s="261"/>
      <c r="Y46" s="261"/>
      <c r="Z46" s="261"/>
      <c r="AA46" s="261"/>
      <c r="AB46" s="261"/>
      <c r="AC46" s="261"/>
      <c r="AD46" s="261"/>
      <c r="AE46" s="261"/>
      <c r="AF46" s="261"/>
      <c r="AG46" s="261"/>
      <c r="AH46" s="261"/>
      <c r="AI46" s="261"/>
      <c r="AJ46" s="262"/>
      <c r="AK46" s="230"/>
      <c r="AL46" s="231"/>
      <c r="AM46" s="231"/>
      <c r="AN46" s="231"/>
      <c r="AO46" s="231"/>
      <c r="AP46" s="231"/>
      <c r="AQ46" s="231"/>
      <c r="AR46" s="232"/>
      <c r="AS46" s="239"/>
      <c r="AT46" s="222"/>
      <c r="AU46" s="222"/>
      <c r="AV46" s="222"/>
      <c r="AW46" s="222"/>
      <c r="AX46" s="240"/>
      <c r="AY46" s="221"/>
      <c r="AZ46" s="222"/>
      <c r="BA46" s="222"/>
      <c r="BB46" s="240"/>
      <c r="BC46" s="221"/>
      <c r="BD46" s="222"/>
      <c r="BE46" s="222"/>
      <c r="BF46" s="222"/>
      <c r="BG46" s="222"/>
      <c r="BH46" s="223"/>
      <c r="BI46" s="74"/>
      <c r="BJ46" s="41"/>
      <c r="BK46" s="58"/>
      <c r="BL46" s="58"/>
      <c r="BM46" s="35"/>
      <c r="BN46" s="35"/>
    </row>
    <row r="47" spans="1:66" ht="15" customHeight="1">
      <c r="A47" s="98"/>
      <c r="B47" s="333"/>
      <c r="C47" s="334"/>
      <c r="D47" s="334"/>
      <c r="E47" s="334"/>
      <c r="F47" s="416" t="s">
        <v>31</v>
      </c>
      <c r="G47" s="416"/>
      <c r="H47" s="416"/>
      <c r="I47" s="416"/>
      <c r="J47" s="416" t="s">
        <v>30</v>
      </c>
      <c r="K47" s="417"/>
      <c r="L47" s="400" t="str">
        <f>IFERROR(DATEDIF(BM47,BM48+1,"Y"),"")</f>
        <v/>
      </c>
      <c r="M47" s="401"/>
      <c r="N47" s="401"/>
      <c r="O47" s="406" t="str">
        <f>IFERROR(DATEDIF(BM47,BM48+1,"YM"),"")</f>
        <v/>
      </c>
      <c r="P47" s="406"/>
      <c r="Q47" s="407"/>
      <c r="R47" s="313"/>
      <c r="S47" s="314"/>
      <c r="T47" s="314"/>
      <c r="U47" s="314"/>
      <c r="V47" s="314"/>
      <c r="W47" s="314"/>
      <c r="X47" s="314"/>
      <c r="Y47" s="314"/>
      <c r="Z47" s="314"/>
      <c r="AA47" s="314"/>
      <c r="AB47" s="314"/>
      <c r="AC47" s="314"/>
      <c r="AD47" s="314"/>
      <c r="AE47" s="314"/>
      <c r="AF47" s="314"/>
      <c r="AG47" s="314"/>
      <c r="AH47" s="314"/>
      <c r="AI47" s="314"/>
      <c r="AJ47" s="315"/>
      <c r="AK47" s="224"/>
      <c r="AL47" s="225"/>
      <c r="AM47" s="225"/>
      <c r="AN47" s="225"/>
      <c r="AO47" s="225"/>
      <c r="AP47" s="225"/>
      <c r="AQ47" s="225"/>
      <c r="AR47" s="226"/>
      <c r="AS47" s="233"/>
      <c r="AT47" s="234"/>
      <c r="AU47" s="234"/>
      <c r="AV47" s="234"/>
      <c r="AW47" s="234"/>
      <c r="AX47" s="235"/>
      <c r="AY47" s="215"/>
      <c r="AZ47" s="216"/>
      <c r="BA47" s="216"/>
      <c r="BB47" s="269"/>
      <c r="BC47" s="215"/>
      <c r="BD47" s="216"/>
      <c r="BE47" s="216"/>
      <c r="BF47" s="216"/>
      <c r="BG47" s="216"/>
      <c r="BH47" s="217"/>
      <c r="BI47" s="74"/>
      <c r="BJ47" s="41"/>
      <c r="BK47" s="76">
        <f>IF(B47="S",25,IF(B47="H",88,IF(B47="R",118,)))</f>
        <v>0</v>
      </c>
      <c r="BL47" s="76">
        <f>D47+BK47</f>
        <v>0</v>
      </c>
      <c r="BM47" s="95" t="e">
        <f>DATE(BL47,H47,1)</f>
        <v>#NUM!</v>
      </c>
      <c r="BN47" s="35"/>
    </row>
    <row r="48" spans="1:66" ht="15" customHeight="1">
      <c r="A48" s="98"/>
      <c r="B48" s="413" t="s">
        <v>32</v>
      </c>
      <c r="C48" s="414"/>
      <c r="D48" s="414"/>
      <c r="E48" s="414"/>
      <c r="F48" s="414"/>
      <c r="G48" s="414"/>
      <c r="H48" s="414"/>
      <c r="I48" s="414"/>
      <c r="J48" s="414"/>
      <c r="K48" s="415"/>
      <c r="L48" s="402"/>
      <c r="M48" s="403"/>
      <c r="N48" s="403"/>
      <c r="O48" s="408"/>
      <c r="P48" s="408"/>
      <c r="Q48" s="409"/>
      <c r="R48" s="316"/>
      <c r="S48" s="317"/>
      <c r="T48" s="317"/>
      <c r="U48" s="317"/>
      <c r="V48" s="317"/>
      <c r="W48" s="317"/>
      <c r="X48" s="317"/>
      <c r="Y48" s="317"/>
      <c r="Z48" s="317"/>
      <c r="AA48" s="317"/>
      <c r="AB48" s="317"/>
      <c r="AC48" s="317"/>
      <c r="AD48" s="317"/>
      <c r="AE48" s="317"/>
      <c r="AF48" s="317"/>
      <c r="AG48" s="317"/>
      <c r="AH48" s="317"/>
      <c r="AI48" s="317"/>
      <c r="AJ48" s="318"/>
      <c r="AK48" s="227"/>
      <c r="AL48" s="228"/>
      <c r="AM48" s="228"/>
      <c r="AN48" s="228"/>
      <c r="AO48" s="228"/>
      <c r="AP48" s="228"/>
      <c r="AQ48" s="228"/>
      <c r="AR48" s="229"/>
      <c r="AS48" s="236"/>
      <c r="AT48" s="237"/>
      <c r="AU48" s="237"/>
      <c r="AV48" s="237"/>
      <c r="AW48" s="237"/>
      <c r="AX48" s="238"/>
      <c r="AY48" s="218"/>
      <c r="AZ48" s="219"/>
      <c r="BA48" s="219"/>
      <c r="BB48" s="270"/>
      <c r="BC48" s="218"/>
      <c r="BD48" s="219"/>
      <c r="BE48" s="219"/>
      <c r="BF48" s="219"/>
      <c r="BG48" s="219"/>
      <c r="BH48" s="220"/>
      <c r="BI48" s="74"/>
      <c r="BJ48" s="41"/>
      <c r="BK48" s="76">
        <f>IF(B49="S",25,IF(B49="H",88,IF(B49="R",118,)))</f>
        <v>0</v>
      </c>
      <c r="BL48" s="76">
        <f>D49+BK48</f>
        <v>0</v>
      </c>
      <c r="BM48" s="95" t="e">
        <f>DATE(BL48,H49,31)</f>
        <v>#NUM!</v>
      </c>
      <c r="BN48" s="35"/>
    </row>
    <row r="49" spans="1:66" ht="15" customHeight="1">
      <c r="A49" s="98"/>
      <c r="B49" s="397"/>
      <c r="C49" s="398"/>
      <c r="D49" s="398"/>
      <c r="E49" s="398"/>
      <c r="F49" s="399" t="s">
        <v>31</v>
      </c>
      <c r="G49" s="399"/>
      <c r="H49" s="399"/>
      <c r="I49" s="399"/>
      <c r="J49" s="399" t="s">
        <v>30</v>
      </c>
      <c r="K49" s="412"/>
      <c r="L49" s="404"/>
      <c r="M49" s="405"/>
      <c r="N49" s="405"/>
      <c r="O49" s="410"/>
      <c r="P49" s="410"/>
      <c r="Q49" s="411"/>
      <c r="R49" s="260"/>
      <c r="S49" s="261"/>
      <c r="T49" s="261"/>
      <c r="U49" s="261"/>
      <c r="V49" s="261"/>
      <c r="W49" s="261"/>
      <c r="X49" s="261"/>
      <c r="Y49" s="261"/>
      <c r="Z49" s="261"/>
      <c r="AA49" s="261"/>
      <c r="AB49" s="261"/>
      <c r="AC49" s="261"/>
      <c r="AD49" s="261"/>
      <c r="AE49" s="261"/>
      <c r="AF49" s="261"/>
      <c r="AG49" s="261"/>
      <c r="AH49" s="261"/>
      <c r="AI49" s="261"/>
      <c r="AJ49" s="262"/>
      <c r="AK49" s="230"/>
      <c r="AL49" s="231"/>
      <c r="AM49" s="231"/>
      <c r="AN49" s="231"/>
      <c r="AO49" s="231"/>
      <c r="AP49" s="231"/>
      <c r="AQ49" s="231"/>
      <c r="AR49" s="232"/>
      <c r="AS49" s="239"/>
      <c r="AT49" s="222"/>
      <c r="AU49" s="222"/>
      <c r="AV49" s="222"/>
      <c r="AW49" s="222"/>
      <c r="AX49" s="240"/>
      <c r="AY49" s="221"/>
      <c r="AZ49" s="222"/>
      <c r="BA49" s="222"/>
      <c r="BB49" s="240"/>
      <c r="BC49" s="221"/>
      <c r="BD49" s="222"/>
      <c r="BE49" s="222"/>
      <c r="BF49" s="222"/>
      <c r="BG49" s="222"/>
      <c r="BH49" s="223"/>
      <c r="BI49" s="74"/>
      <c r="BJ49" s="41"/>
      <c r="BK49" s="58"/>
      <c r="BL49" s="58"/>
      <c r="BM49" s="35"/>
      <c r="BN49" s="35"/>
    </row>
    <row r="50" spans="1:66" ht="15" customHeight="1">
      <c r="A50" s="98"/>
      <c r="B50" s="333"/>
      <c r="C50" s="334"/>
      <c r="D50" s="334"/>
      <c r="E50" s="334"/>
      <c r="F50" s="416" t="s">
        <v>31</v>
      </c>
      <c r="G50" s="416"/>
      <c r="H50" s="416"/>
      <c r="I50" s="416"/>
      <c r="J50" s="416" t="s">
        <v>30</v>
      </c>
      <c r="K50" s="417"/>
      <c r="L50" s="400" t="str">
        <f>IFERROR(DATEDIF(BM50,BM51+1,"Y"),"")</f>
        <v/>
      </c>
      <c r="M50" s="401"/>
      <c r="N50" s="401"/>
      <c r="O50" s="406" t="str">
        <f>IFERROR(DATEDIF(BM50,BM51+1,"YM"),"")</f>
        <v/>
      </c>
      <c r="P50" s="406"/>
      <c r="Q50" s="407"/>
      <c r="R50" s="313"/>
      <c r="S50" s="314"/>
      <c r="T50" s="314"/>
      <c r="U50" s="314"/>
      <c r="V50" s="314"/>
      <c r="W50" s="314"/>
      <c r="X50" s="314"/>
      <c r="Y50" s="314"/>
      <c r="Z50" s="314"/>
      <c r="AA50" s="314"/>
      <c r="AB50" s="314"/>
      <c r="AC50" s="314"/>
      <c r="AD50" s="314"/>
      <c r="AE50" s="314"/>
      <c r="AF50" s="314"/>
      <c r="AG50" s="314"/>
      <c r="AH50" s="314"/>
      <c r="AI50" s="314"/>
      <c r="AJ50" s="315"/>
      <c r="AK50" s="224"/>
      <c r="AL50" s="225"/>
      <c r="AM50" s="225"/>
      <c r="AN50" s="225"/>
      <c r="AO50" s="225"/>
      <c r="AP50" s="225"/>
      <c r="AQ50" s="225"/>
      <c r="AR50" s="226"/>
      <c r="AS50" s="233"/>
      <c r="AT50" s="234"/>
      <c r="AU50" s="234"/>
      <c r="AV50" s="234"/>
      <c r="AW50" s="234"/>
      <c r="AX50" s="235"/>
      <c r="AY50" s="215"/>
      <c r="AZ50" s="216"/>
      <c r="BA50" s="216"/>
      <c r="BB50" s="269"/>
      <c r="BC50" s="215"/>
      <c r="BD50" s="216"/>
      <c r="BE50" s="216"/>
      <c r="BF50" s="216"/>
      <c r="BG50" s="216"/>
      <c r="BH50" s="217"/>
      <c r="BI50" s="74"/>
      <c r="BJ50" s="41"/>
      <c r="BK50" s="76">
        <f>IF(B50="S",25,IF(B50="H",88,IF(B50="R",118,)))</f>
        <v>0</v>
      </c>
      <c r="BL50" s="76">
        <f>D50+BK50</f>
        <v>0</v>
      </c>
      <c r="BM50" s="95" t="e">
        <f>DATE(BL50,H50,1)</f>
        <v>#NUM!</v>
      </c>
      <c r="BN50" s="35"/>
    </row>
    <row r="51" spans="1:66" ht="15" customHeight="1">
      <c r="A51" s="98"/>
      <c r="B51" s="413" t="s">
        <v>32</v>
      </c>
      <c r="C51" s="414"/>
      <c r="D51" s="414"/>
      <c r="E51" s="414"/>
      <c r="F51" s="414"/>
      <c r="G51" s="414"/>
      <c r="H51" s="414"/>
      <c r="I51" s="414"/>
      <c r="J51" s="414"/>
      <c r="K51" s="415"/>
      <c r="L51" s="402"/>
      <c r="M51" s="403"/>
      <c r="N51" s="403"/>
      <c r="O51" s="408"/>
      <c r="P51" s="408"/>
      <c r="Q51" s="409"/>
      <c r="R51" s="316"/>
      <c r="S51" s="317"/>
      <c r="T51" s="317"/>
      <c r="U51" s="317"/>
      <c r="V51" s="317"/>
      <c r="W51" s="317"/>
      <c r="X51" s="317"/>
      <c r="Y51" s="317"/>
      <c r="Z51" s="317"/>
      <c r="AA51" s="317"/>
      <c r="AB51" s="317"/>
      <c r="AC51" s="317"/>
      <c r="AD51" s="317"/>
      <c r="AE51" s="317"/>
      <c r="AF51" s="317"/>
      <c r="AG51" s="317"/>
      <c r="AH51" s="317"/>
      <c r="AI51" s="317"/>
      <c r="AJ51" s="318"/>
      <c r="AK51" s="227"/>
      <c r="AL51" s="228"/>
      <c r="AM51" s="228"/>
      <c r="AN51" s="228"/>
      <c r="AO51" s="228"/>
      <c r="AP51" s="228"/>
      <c r="AQ51" s="228"/>
      <c r="AR51" s="229"/>
      <c r="AS51" s="236"/>
      <c r="AT51" s="237"/>
      <c r="AU51" s="237"/>
      <c r="AV51" s="237"/>
      <c r="AW51" s="237"/>
      <c r="AX51" s="238"/>
      <c r="AY51" s="218"/>
      <c r="AZ51" s="219"/>
      <c r="BA51" s="219"/>
      <c r="BB51" s="270"/>
      <c r="BC51" s="218"/>
      <c r="BD51" s="219"/>
      <c r="BE51" s="219"/>
      <c r="BF51" s="219"/>
      <c r="BG51" s="219"/>
      <c r="BH51" s="220"/>
      <c r="BI51" s="74"/>
      <c r="BJ51" s="41"/>
      <c r="BK51" s="76">
        <f>IF(B52="S",25,IF(B52="H",88,IF(B52="R",118,)))</f>
        <v>0</v>
      </c>
      <c r="BL51" s="76">
        <f>D52+BK51</f>
        <v>0</v>
      </c>
      <c r="BM51" s="95" t="e">
        <f>DATE(BL51,H52,31)</f>
        <v>#NUM!</v>
      </c>
      <c r="BN51" s="35"/>
    </row>
    <row r="52" spans="1:66" ht="15" customHeight="1" thickBot="1">
      <c r="A52" s="98"/>
      <c r="B52" s="413"/>
      <c r="C52" s="414"/>
      <c r="D52" s="414"/>
      <c r="E52" s="414"/>
      <c r="F52" s="486" t="s">
        <v>31</v>
      </c>
      <c r="G52" s="486"/>
      <c r="H52" s="486"/>
      <c r="I52" s="486"/>
      <c r="J52" s="486" t="s">
        <v>30</v>
      </c>
      <c r="K52" s="487"/>
      <c r="L52" s="404"/>
      <c r="M52" s="405"/>
      <c r="N52" s="405"/>
      <c r="O52" s="410"/>
      <c r="P52" s="410"/>
      <c r="Q52" s="411"/>
      <c r="R52" s="488"/>
      <c r="S52" s="489"/>
      <c r="T52" s="489"/>
      <c r="U52" s="489"/>
      <c r="V52" s="489"/>
      <c r="W52" s="489"/>
      <c r="X52" s="489"/>
      <c r="Y52" s="489"/>
      <c r="Z52" s="489"/>
      <c r="AA52" s="489"/>
      <c r="AB52" s="489"/>
      <c r="AC52" s="489"/>
      <c r="AD52" s="489"/>
      <c r="AE52" s="489"/>
      <c r="AF52" s="489"/>
      <c r="AG52" s="489"/>
      <c r="AH52" s="489"/>
      <c r="AI52" s="489"/>
      <c r="AJ52" s="490"/>
      <c r="AK52" s="227"/>
      <c r="AL52" s="228"/>
      <c r="AM52" s="228"/>
      <c r="AN52" s="228"/>
      <c r="AO52" s="228"/>
      <c r="AP52" s="228"/>
      <c r="AQ52" s="228"/>
      <c r="AR52" s="229"/>
      <c r="AS52" s="491"/>
      <c r="AT52" s="219"/>
      <c r="AU52" s="219"/>
      <c r="AV52" s="219"/>
      <c r="AW52" s="219"/>
      <c r="AX52" s="270"/>
      <c r="AY52" s="218"/>
      <c r="AZ52" s="219"/>
      <c r="BA52" s="219"/>
      <c r="BB52" s="270"/>
      <c r="BC52" s="218"/>
      <c r="BD52" s="219"/>
      <c r="BE52" s="219"/>
      <c r="BF52" s="219"/>
      <c r="BG52" s="219"/>
      <c r="BH52" s="220"/>
      <c r="BI52" s="74"/>
      <c r="BJ52" s="41"/>
      <c r="BK52" s="58"/>
      <c r="BL52" s="58"/>
      <c r="BM52" s="35"/>
      <c r="BN52" s="35"/>
    </row>
    <row r="53" spans="1:66" ht="15" customHeight="1">
      <c r="A53" s="98"/>
      <c r="B53" s="498" t="s">
        <v>62</v>
      </c>
      <c r="C53" s="499"/>
      <c r="D53" s="499"/>
      <c r="E53" s="499"/>
      <c r="F53" s="499"/>
      <c r="G53" s="499"/>
      <c r="H53" s="499"/>
      <c r="I53" s="499"/>
      <c r="J53" s="499"/>
      <c r="K53" s="499"/>
      <c r="L53" s="456" t="s">
        <v>36</v>
      </c>
      <c r="M53" s="457"/>
      <c r="N53" s="457">
        <v>15</v>
      </c>
      <c r="O53" s="457"/>
      <c r="P53" s="494" t="s">
        <v>31</v>
      </c>
      <c r="Q53" s="494"/>
      <c r="R53" s="458">
        <v>3</v>
      </c>
      <c r="S53" s="458"/>
      <c r="T53" s="494" t="s">
        <v>30</v>
      </c>
      <c r="U53" s="495"/>
      <c r="V53" s="434" t="s">
        <v>64</v>
      </c>
      <c r="W53" s="435"/>
      <c r="X53" s="435"/>
      <c r="Y53" s="435"/>
      <c r="Z53" s="435"/>
      <c r="AA53" s="435"/>
      <c r="AB53" s="435"/>
      <c r="AC53" s="435"/>
      <c r="AD53" s="435"/>
      <c r="AE53" s="435"/>
      <c r="AF53" s="435"/>
      <c r="AG53" s="435"/>
      <c r="AH53" s="435"/>
      <c r="AI53" s="435"/>
      <c r="AJ53" s="435"/>
      <c r="AK53" s="435"/>
      <c r="AL53" s="435"/>
      <c r="AM53" s="436"/>
      <c r="AN53" s="118" t="s">
        <v>43</v>
      </c>
      <c r="AO53" s="116"/>
      <c r="AP53" s="72"/>
      <c r="AQ53" s="116"/>
      <c r="AR53" s="72"/>
      <c r="AS53" s="72"/>
      <c r="AT53" s="72"/>
      <c r="AU53" s="72"/>
      <c r="AV53" s="72"/>
      <c r="AW53" s="72"/>
      <c r="AX53" s="72"/>
      <c r="AY53" s="119"/>
      <c r="AZ53" s="72"/>
      <c r="BA53" s="72"/>
      <c r="BB53" s="116"/>
      <c r="BC53" s="72"/>
      <c r="BD53" s="72"/>
      <c r="BE53" s="72"/>
      <c r="BF53" s="72"/>
      <c r="BG53" s="72"/>
      <c r="BH53" s="119"/>
      <c r="BI53" s="113"/>
      <c r="BJ53" s="38"/>
      <c r="BK53" s="59"/>
      <c r="BL53" s="59"/>
      <c r="BM53" s="35"/>
      <c r="BN53" s="35"/>
    </row>
    <row r="54" spans="1:66" ht="15" customHeight="1">
      <c r="A54" s="98"/>
      <c r="B54" s="500"/>
      <c r="C54" s="501"/>
      <c r="D54" s="501"/>
      <c r="E54" s="501"/>
      <c r="F54" s="501"/>
      <c r="G54" s="501"/>
      <c r="H54" s="501"/>
      <c r="I54" s="501"/>
      <c r="J54" s="501"/>
      <c r="K54" s="501"/>
      <c r="L54" s="446"/>
      <c r="M54" s="447"/>
      <c r="N54" s="447"/>
      <c r="O54" s="447"/>
      <c r="P54" s="496" t="s">
        <v>31</v>
      </c>
      <c r="Q54" s="496"/>
      <c r="R54" s="448"/>
      <c r="S54" s="448"/>
      <c r="T54" s="496" t="s">
        <v>30</v>
      </c>
      <c r="U54" s="497"/>
      <c r="V54" s="218"/>
      <c r="W54" s="219"/>
      <c r="X54" s="219"/>
      <c r="Y54" s="219"/>
      <c r="Z54" s="219"/>
      <c r="AA54" s="219"/>
      <c r="AB54" s="219"/>
      <c r="AC54" s="219"/>
      <c r="AD54" s="219"/>
      <c r="AE54" s="219"/>
      <c r="AF54" s="219"/>
      <c r="AG54" s="219"/>
      <c r="AH54" s="219"/>
      <c r="AI54" s="219"/>
      <c r="AJ54" s="219"/>
      <c r="AK54" s="219"/>
      <c r="AL54" s="219"/>
      <c r="AM54" s="220"/>
      <c r="AN54" s="433" t="s">
        <v>61</v>
      </c>
      <c r="AO54" s="245"/>
      <c r="AP54" s="245"/>
      <c r="AQ54" s="120" t="s">
        <v>52</v>
      </c>
      <c r="AR54" s="120"/>
      <c r="AS54" s="120"/>
      <c r="AT54" s="120"/>
      <c r="AU54" s="120"/>
      <c r="AV54" s="120"/>
      <c r="AW54" s="120"/>
      <c r="AX54" s="120"/>
      <c r="AY54" s="120"/>
      <c r="AZ54" s="120"/>
      <c r="BA54" s="120"/>
      <c r="BB54" s="75"/>
      <c r="BC54" s="120"/>
      <c r="BD54" s="120"/>
      <c r="BE54" s="120"/>
      <c r="BF54" s="120"/>
      <c r="BG54" s="120"/>
      <c r="BH54" s="121"/>
      <c r="BI54" s="113"/>
      <c r="BJ54" s="38"/>
      <c r="BK54" s="60"/>
      <c r="BL54" s="61"/>
      <c r="BM54" s="35"/>
      <c r="BN54" s="35"/>
    </row>
    <row r="55" spans="1:66" ht="15" customHeight="1" thickBot="1">
      <c r="A55" s="98"/>
      <c r="B55" s="502"/>
      <c r="C55" s="503"/>
      <c r="D55" s="503"/>
      <c r="E55" s="503"/>
      <c r="F55" s="503"/>
      <c r="G55" s="503"/>
      <c r="H55" s="503"/>
      <c r="I55" s="503"/>
      <c r="J55" s="503"/>
      <c r="K55" s="503"/>
      <c r="L55" s="452"/>
      <c r="M55" s="453"/>
      <c r="N55" s="453"/>
      <c r="O55" s="453"/>
      <c r="P55" s="492" t="s">
        <v>31</v>
      </c>
      <c r="Q55" s="492"/>
      <c r="R55" s="454"/>
      <c r="S55" s="454"/>
      <c r="T55" s="492" t="s">
        <v>30</v>
      </c>
      <c r="U55" s="493"/>
      <c r="V55" s="437"/>
      <c r="W55" s="438"/>
      <c r="X55" s="438"/>
      <c r="Y55" s="438"/>
      <c r="Z55" s="438"/>
      <c r="AA55" s="438"/>
      <c r="AB55" s="438"/>
      <c r="AC55" s="438"/>
      <c r="AD55" s="438"/>
      <c r="AE55" s="438"/>
      <c r="AF55" s="438"/>
      <c r="AG55" s="438"/>
      <c r="AH55" s="438"/>
      <c r="AI55" s="438"/>
      <c r="AJ55" s="438"/>
      <c r="AK55" s="438"/>
      <c r="AL55" s="438"/>
      <c r="AM55" s="439"/>
      <c r="AN55" s="431" t="s">
        <v>61</v>
      </c>
      <c r="AO55" s="432"/>
      <c r="AP55" s="432"/>
      <c r="AQ55" s="122" t="s">
        <v>53</v>
      </c>
      <c r="AR55" s="122"/>
      <c r="AS55" s="122"/>
      <c r="AT55" s="122"/>
      <c r="AU55" s="122"/>
      <c r="AV55" s="122"/>
      <c r="AW55" s="122"/>
      <c r="AX55" s="122"/>
      <c r="AY55" s="122"/>
      <c r="AZ55" s="122"/>
      <c r="BA55" s="122"/>
      <c r="BB55" s="123"/>
      <c r="BC55" s="122"/>
      <c r="BD55" s="122"/>
      <c r="BE55" s="122"/>
      <c r="BF55" s="122"/>
      <c r="BG55" s="122"/>
      <c r="BH55" s="124"/>
      <c r="BI55" s="113"/>
      <c r="BJ55" s="38"/>
      <c r="BK55" s="61"/>
      <c r="BL55" s="61"/>
      <c r="BM55" s="35"/>
      <c r="BN55" s="35"/>
    </row>
    <row r="56" spans="1:66" ht="15" customHeight="1">
      <c r="A56" s="98"/>
      <c r="B56" s="114" t="s">
        <v>63</v>
      </c>
      <c r="C56" s="115"/>
      <c r="D56" s="115"/>
      <c r="E56" s="115"/>
      <c r="F56" s="115"/>
      <c r="G56" s="115"/>
      <c r="H56" s="115"/>
      <c r="I56" s="115"/>
      <c r="J56" s="115"/>
      <c r="K56" s="115"/>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7"/>
      <c r="BI56" s="66"/>
      <c r="BJ56" s="35"/>
      <c r="BK56" s="62"/>
      <c r="BL56" s="62"/>
      <c r="BM56" s="35"/>
      <c r="BN56" s="35"/>
    </row>
    <row r="57" spans="1:66" ht="15" customHeight="1">
      <c r="A57" s="98"/>
      <c r="B57" s="440"/>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1"/>
      <c r="AY57" s="441"/>
      <c r="AZ57" s="441"/>
      <c r="BA57" s="441"/>
      <c r="BB57" s="441"/>
      <c r="BC57" s="441"/>
      <c r="BD57" s="441"/>
      <c r="BE57" s="441"/>
      <c r="BF57" s="441"/>
      <c r="BG57" s="441"/>
      <c r="BH57" s="442"/>
      <c r="BI57" s="66"/>
      <c r="BJ57" s="35"/>
      <c r="BK57" s="62"/>
      <c r="BL57" s="62"/>
      <c r="BM57" s="35"/>
      <c r="BN57" s="35"/>
    </row>
    <row r="58" spans="1:66" ht="15" customHeight="1" thickBot="1">
      <c r="A58" s="98"/>
      <c r="B58" s="443"/>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5"/>
      <c r="BI58" s="66"/>
      <c r="BJ58" s="35"/>
      <c r="BK58" s="62"/>
      <c r="BL58" s="62"/>
      <c r="BM58" s="35"/>
      <c r="BN58" s="35"/>
    </row>
    <row r="59" spans="1:66" ht="15" customHeight="1">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row>
    <row r="61" spans="1:66" ht="15" customHeight="1">
      <c r="BK61" s="65"/>
      <c r="BL61" s="92"/>
    </row>
    <row r="62" spans="1:66" ht="15" customHeight="1">
      <c r="BK62" s="65"/>
      <c r="BL62" s="92"/>
    </row>
    <row r="66" spans="63:65" ht="15" customHeight="1">
      <c r="BK66" s="62"/>
      <c r="BL66" s="62"/>
      <c r="BM66" s="35"/>
    </row>
    <row r="67" spans="63:65" ht="15" customHeight="1">
      <c r="BK67" s="62"/>
      <c r="BL67" s="62"/>
      <c r="BM67" s="35"/>
    </row>
    <row r="68" spans="63:65" ht="15" customHeight="1">
      <c r="BK68" s="62"/>
      <c r="BL68" s="62"/>
      <c r="BM68" s="35"/>
    </row>
    <row r="69" spans="63:65" ht="15" customHeight="1">
      <c r="BK69" s="62"/>
      <c r="BL69" s="62"/>
      <c r="BM69" s="35"/>
    </row>
    <row r="70" spans="63:65" ht="15" customHeight="1">
      <c r="BK70" s="62"/>
      <c r="BL70" s="62"/>
      <c r="BM70" s="35"/>
    </row>
    <row r="71" spans="63:65" ht="15" customHeight="1">
      <c r="BK71" s="62"/>
      <c r="BL71" s="62"/>
      <c r="BM71" s="35"/>
    </row>
    <row r="72" spans="63:65" ht="15" customHeight="1">
      <c r="BK72" s="62"/>
      <c r="BL72" s="62"/>
      <c r="BM72" s="35"/>
    </row>
    <row r="73" spans="63:65" ht="15" customHeight="1">
      <c r="BK73" s="62"/>
      <c r="BL73" s="62"/>
      <c r="BM73" s="35"/>
    </row>
    <row r="74" spans="63:65" ht="15" customHeight="1">
      <c r="BK74" s="62"/>
      <c r="BL74" s="62"/>
      <c r="BM74" s="35"/>
    </row>
    <row r="75" spans="63:65" ht="15" customHeight="1">
      <c r="BK75" s="62"/>
      <c r="BL75" s="62"/>
      <c r="BM75" s="35"/>
    </row>
    <row r="76" spans="63:65" ht="15" customHeight="1">
      <c r="BK76" s="62"/>
      <c r="BL76" s="62"/>
      <c r="BM76" s="35"/>
    </row>
    <row r="79" spans="63:65" ht="15" customHeight="1">
      <c r="BK79" s="62"/>
      <c r="BL79" s="62"/>
      <c r="BM79" s="35"/>
    </row>
    <row r="80" spans="63:65" ht="15" customHeight="1">
      <c r="BK80" s="62"/>
      <c r="BL80" s="62"/>
      <c r="BM80" s="35"/>
    </row>
    <row r="81" spans="63:65" ht="15" customHeight="1">
      <c r="BK81" s="62"/>
      <c r="BL81" s="62"/>
      <c r="BM81" s="35"/>
    </row>
    <row r="82" spans="63:65" ht="15" customHeight="1">
      <c r="BK82" s="62"/>
      <c r="BL82" s="62"/>
      <c r="BM82" s="35"/>
    </row>
    <row r="83" spans="63:65" ht="15" customHeight="1">
      <c r="BK83" s="62"/>
      <c r="BL83" s="62"/>
      <c r="BM83" s="35"/>
    </row>
    <row r="84" spans="63:65" ht="15" customHeight="1">
      <c r="BK84" s="62"/>
      <c r="BL84" s="62"/>
      <c r="BM84" s="35"/>
    </row>
    <row r="85" spans="63:65" ht="15" customHeight="1">
      <c r="BK85" s="62"/>
      <c r="BL85" s="62"/>
      <c r="BM85" s="35"/>
    </row>
    <row r="86" spans="63:65" ht="15" customHeight="1">
      <c r="BK86" s="62"/>
      <c r="BL86" s="62"/>
      <c r="BM86" s="35"/>
    </row>
    <row r="87" spans="63:65" ht="15" customHeight="1">
      <c r="BK87" s="62"/>
      <c r="BL87" s="62"/>
      <c r="BM87" s="35"/>
    </row>
    <row r="88" spans="63:65" ht="15" customHeight="1">
      <c r="BK88" s="62"/>
      <c r="BL88" s="62"/>
      <c r="BM88" s="35"/>
    </row>
    <row r="89" spans="63:65" ht="15" customHeight="1">
      <c r="BK89" s="62"/>
      <c r="BL89" s="62"/>
      <c r="BM89" s="35"/>
    </row>
    <row r="93" spans="63:65" ht="15" customHeight="1">
      <c r="BK93" s="62"/>
      <c r="BL93" s="62"/>
      <c r="BM93" s="35"/>
    </row>
    <row r="94" spans="63:65" ht="15" customHeight="1">
      <c r="BK94" s="62"/>
      <c r="BL94" s="62"/>
      <c r="BM94" s="35"/>
    </row>
    <row r="95" spans="63:65" ht="15" customHeight="1">
      <c r="BK95" s="62"/>
      <c r="BL95" s="62"/>
      <c r="BM95" s="35"/>
    </row>
    <row r="96" spans="63:65" ht="15" customHeight="1">
      <c r="BK96" s="62"/>
      <c r="BL96" s="62"/>
      <c r="BM96" s="35"/>
    </row>
    <row r="97" spans="63:65" ht="15" customHeight="1">
      <c r="BK97" s="62"/>
      <c r="BL97" s="62"/>
      <c r="BM97" s="35"/>
    </row>
    <row r="98" spans="63:65" ht="15" customHeight="1">
      <c r="BK98" s="62"/>
      <c r="BL98" s="62"/>
      <c r="BM98" s="35"/>
    </row>
    <row r="99" spans="63:65" ht="15" customHeight="1">
      <c r="BK99" s="62"/>
      <c r="BL99" s="62"/>
      <c r="BM99" s="35"/>
    </row>
    <row r="100" spans="63:65" ht="15" customHeight="1">
      <c r="BK100" s="62"/>
      <c r="BL100" s="62"/>
      <c r="BM100" s="35"/>
    </row>
    <row r="101" spans="63:65" ht="15" customHeight="1">
      <c r="BK101" s="62"/>
      <c r="BL101" s="62"/>
      <c r="BM101" s="35"/>
    </row>
    <row r="102" spans="63:65" ht="15" customHeight="1">
      <c r="BK102" s="62"/>
      <c r="BL102" s="62"/>
      <c r="BM102" s="35"/>
    </row>
    <row r="103" spans="63:65" ht="15" customHeight="1">
      <c r="BK103" s="62"/>
      <c r="BL103" s="62"/>
      <c r="BM103" s="35"/>
    </row>
    <row r="106" spans="63:65" ht="15" customHeight="1">
      <c r="BK106" s="62"/>
      <c r="BL106" s="62"/>
      <c r="BM106" s="35"/>
    </row>
    <row r="107" spans="63:65" ht="15" customHeight="1">
      <c r="BK107" s="62"/>
      <c r="BL107" s="62"/>
      <c r="BM107" s="35"/>
    </row>
    <row r="108" spans="63:65" ht="15" customHeight="1">
      <c r="BK108" s="62"/>
      <c r="BL108" s="62"/>
      <c r="BM108" s="35"/>
    </row>
    <row r="109" spans="63:65" ht="15" customHeight="1">
      <c r="BK109" s="62"/>
      <c r="BL109" s="62"/>
      <c r="BM109" s="35"/>
    </row>
    <row r="110" spans="63:65" ht="15" customHeight="1">
      <c r="BK110" s="62"/>
      <c r="BL110" s="62"/>
      <c r="BM110" s="35"/>
    </row>
    <row r="111" spans="63:65" ht="15" customHeight="1">
      <c r="BK111" s="62"/>
      <c r="BL111" s="62"/>
      <c r="BM111" s="35"/>
    </row>
    <row r="112" spans="63:65" ht="15" customHeight="1">
      <c r="BK112" s="62"/>
      <c r="BL112" s="62"/>
      <c r="BM112" s="35"/>
    </row>
    <row r="113" spans="63:65" ht="15" customHeight="1">
      <c r="BK113" s="62"/>
      <c r="BL113" s="62"/>
      <c r="BM113" s="35"/>
    </row>
    <row r="114" spans="63:65" ht="15" customHeight="1">
      <c r="BK114" s="62"/>
      <c r="BL114" s="62"/>
      <c r="BM114" s="35"/>
    </row>
    <row r="115" spans="63:65" ht="15" customHeight="1">
      <c r="BK115" s="62"/>
      <c r="BL115" s="62"/>
      <c r="BM115" s="35"/>
    </row>
    <row r="116" spans="63:65" ht="15" customHeight="1">
      <c r="BK116" s="62"/>
      <c r="BL116" s="62"/>
      <c r="BM116" s="35"/>
    </row>
  </sheetData>
  <sheetProtection sheet="1" formatCells="0" selectLockedCells="1"/>
  <mergeCells count="319">
    <mergeCell ref="AN55:AP55"/>
    <mergeCell ref="B57:BH58"/>
    <mergeCell ref="L55:M55"/>
    <mergeCell ref="N55:O55"/>
    <mergeCell ref="P55:Q55"/>
    <mergeCell ref="R55:S55"/>
    <mergeCell ref="T55:U55"/>
    <mergeCell ref="V55:AM55"/>
    <mergeCell ref="R53:S53"/>
    <mergeCell ref="T53:U53"/>
    <mergeCell ref="V53:AM53"/>
    <mergeCell ref="L54:M54"/>
    <mergeCell ref="N54:O54"/>
    <mergeCell ref="P54:Q54"/>
    <mergeCell ref="R54:S54"/>
    <mergeCell ref="T54:U54"/>
    <mergeCell ref="V54:AM54"/>
    <mergeCell ref="B53:K55"/>
    <mergeCell ref="L53:M53"/>
    <mergeCell ref="N53:O53"/>
    <mergeCell ref="P53:Q53"/>
    <mergeCell ref="AN54:AP54"/>
    <mergeCell ref="AY50:BB52"/>
    <mergeCell ref="BC50:BH52"/>
    <mergeCell ref="B51:K51"/>
    <mergeCell ref="B52:C52"/>
    <mergeCell ref="D52:E52"/>
    <mergeCell ref="F52:G52"/>
    <mergeCell ref="H52:I52"/>
    <mergeCell ref="J52:K52"/>
    <mergeCell ref="R52:AJ52"/>
    <mergeCell ref="AS52:AX52"/>
    <mergeCell ref="L50:N52"/>
    <mergeCell ref="O50:Q52"/>
    <mergeCell ref="B50:C50"/>
    <mergeCell ref="D50:E50"/>
    <mergeCell ref="F50:G50"/>
    <mergeCell ref="H50:I50"/>
    <mergeCell ref="J50:K50"/>
    <mergeCell ref="R50:AJ51"/>
    <mergeCell ref="AK50:AR52"/>
    <mergeCell ref="AS50:AX51"/>
    <mergeCell ref="AY47:BB49"/>
    <mergeCell ref="BC47:BH49"/>
    <mergeCell ref="B48:K48"/>
    <mergeCell ref="B49:C49"/>
    <mergeCell ref="D49:E49"/>
    <mergeCell ref="F49:G49"/>
    <mergeCell ref="H49:I49"/>
    <mergeCell ref="J49:K49"/>
    <mergeCell ref="R49:AJ49"/>
    <mergeCell ref="AS49:AX49"/>
    <mergeCell ref="L47:N49"/>
    <mergeCell ref="O47:Q49"/>
    <mergeCell ref="B47:C47"/>
    <mergeCell ref="D47:E47"/>
    <mergeCell ref="F47:G47"/>
    <mergeCell ref="H47:I47"/>
    <mergeCell ref="J47:K47"/>
    <mergeCell ref="R47:AJ48"/>
    <mergeCell ref="AK47:AR49"/>
    <mergeCell ref="AS47:AX48"/>
    <mergeCell ref="R44:AJ45"/>
    <mergeCell ref="AK44:AR46"/>
    <mergeCell ref="AS44:AX45"/>
    <mergeCell ref="AY44:BB46"/>
    <mergeCell ref="BC44:BH46"/>
    <mergeCell ref="B45:K45"/>
    <mergeCell ref="B46:C46"/>
    <mergeCell ref="D46:E46"/>
    <mergeCell ref="F46:G46"/>
    <mergeCell ref="H46:I46"/>
    <mergeCell ref="B44:C44"/>
    <mergeCell ref="D44:E44"/>
    <mergeCell ref="F44:G44"/>
    <mergeCell ref="H44:I44"/>
    <mergeCell ref="J44:K44"/>
    <mergeCell ref="J46:K46"/>
    <mergeCell ref="R46:AJ46"/>
    <mergeCell ref="AS46:AX46"/>
    <mergeCell ref="L44:N46"/>
    <mergeCell ref="O44:Q46"/>
    <mergeCell ref="AY41:BB43"/>
    <mergeCell ref="BC41:BH43"/>
    <mergeCell ref="B42:K42"/>
    <mergeCell ref="B43:C43"/>
    <mergeCell ref="D43:E43"/>
    <mergeCell ref="F43:G43"/>
    <mergeCell ref="H43:I43"/>
    <mergeCell ref="J43:K43"/>
    <mergeCell ref="R43:AJ43"/>
    <mergeCell ref="AS43:AX43"/>
    <mergeCell ref="L41:N43"/>
    <mergeCell ref="O41:Q43"/>
    <mergeCell ref="B41:C41"/>
    <mergeCell ref="D41:E41"/>
    <mergeCell ref="F41:G41"/>
    <mergeCell ref="H41:I41"/>
    <mergeCell ref="J41:K41"/>
    <mergeCell ref="R41:AJ42"/>
    <mergeCell ref="AK41:AR43"/>
    <mergeCell ref="AS41:AX42"/>
    <mergeCell ref="AY38:BB40"/>
    <mergeCell ref="BC38:BH40"/>
    <mergeCell ref="B39:K39"/>
    <mergeCell ref="B40:C40"/>
    <mergeCell ref="D40:E40"/>
    <mergeCell ref="F40:G40"/>
    <mergeCell ref="H40:I40"/>
    <mergeCell ref="J40:K40"/>
    <mergeCell ref="R40:AJ40"/>
    <mergeCell ref="AS40:AX40"/>
    <mergeCell ref="L38:N40"/>
    <mergeCell ref="O38:Q40"/>
    <mergeCell ref="B38:C38"/>
    <mergeCell ref="D38:E38"/>
    <mergeCell ref="F38:G38"/>
    <mergeCell ref="H38:I38"/>
    <mergeCell ref="J38:K38"/>
    <mergeCell ref="R38:AJ39"/>
    <mergeCell ref="AK38:AR40"/>
    <mergeCell ref="AS38:AX39"/>
    <mergeCell ref="R35:AJ36"/>
    <mergeCell ref="AK35:AR37"/>
    <mergeCell ref="AS35:AX36"/>
    <mergeCell ref="AY35:BB37"/>
    <mergeCell ref="BC35:BH37"/>
    <mergeCell ref="B36:K36"/>
    <mergeCell ref="B37:C37"/>
    <mergeCell ref="D37:E37"/>
    <mergeCell ref="F37:G37"/>
    <mergeCell ref="H37:I37"/>
    <mergeCell ref="B35:C35"/>
    <mergeCell ref="D35:E35"/>
    <mergeCell ref="F35:G35"/>
    <mergeCell ref="H35:I35"/>
    <mergeCell ref="J35:K35"/>
    <mergeCell ref="J37:K37"/>
    <mergeCell ref="R37:AJ37"/>
    <mergeCell ref="AS37:AX37"/>
    <mergeCell ref="L35:N37"/>
    <mergeCell ref="O35:Q37"/>
    <mergeCell ref="AY32:BB34"/>
    <mergeCell ref="BC32:BH34"/>
    <mergeCell ref="B33:K33"/>
    <mergeCell ref="B34:C34"/>
    <mergeCell ref="D34:E34"/>
    <mergeCell ref="F34:G34"/>
    <mergeCell ref="H34:I34"/>
    <mergeCell ref="J34:K34"/>
    <mergeCell ref="R34:AJ34"/>
    <mergeCell ref="AS34:AX34"/>
    <mergeCell ref="L32:N34"/>
    <mergeCell ref="O32:Q34"/>
    <mergeCell ref="B32:C32"/>
    <mergeCell ref="D32:E32"/>
    <mergeCell ref="F32:G32"/>
    <mergeCell ref="H32:I32"/>
    <mergeCell ref="J32:K32"/>
    <mergeCell ref="R32:AJ33"/>
    <mergeCell ref="AK32:AR34"/>
    <mergeCell ref="AS32:AX33"/>
    <mergeCell ref="AY29:BB31"/>
    <mergeCell ref="BC29:BH31"/>
    <mergeCell ref="B30:K30"/>
    <mergeCell ref="B31:C31"/>
    <mergeCell ref="D31:E31"/>
    <mergeCell ref="F31:G31"/>
    <mergeCell ref="H31:I31"/>
    <mergeCell ref="J31:K31"/>
    <mergeCell ref="R31:AJ31"/>
    <mergeCell ref="AS31:AX31"/>
    <mergeCell ref="L29:N31"/>
    <mergeCell ref="O29:Q31"/>
    <mergeCell ref="B29:C29"/>
    <mergeCell ref="D29:E29"/>
    <mergeCell ref="F29:G29"/>
    <mergeCell ref="H29:I29"/>
    <mergeCell ref="J29:K29"/>
    <mergeCell ref="R29:AJ30"/>
    <mergeCell ref="AK29:AR31"/>
    <mergeCell ref="AS29:AX30"/>
    <mergeCell ref="R26:AJ27"/>
    <mergeCell ref="AK26:AR28"/>
    <mergeCell ref="AS26:AX27"/>
    <mergeCell ref="AY26:BB28"/>
    <mergeCell ref="BC26:BH28"/>
    <mergeCell ref="B27:K27"/>
    <mergeCell ref="B28:C28"/>
    <mergeCell ref="D28:E28"/>
    <mergeCell ref="F28:G28"/>
    <mergeCell ref="H28:I28"/>
    <mergeCell ref="B26:C26"/>
    <mergeCell ref="D26:E26"/>
    <mergeCell ref="F26:G26"/>
    <mergeCell ref="H26:I26"/>
    <mergeCell ref="J26:K26"/>
    <mergeCell ref="J28:K28"/>
    <mergeCell ref="R28:AJ28"/>
    <mergeCell ref="AS28:AX28"/>
    <mergeCell ref="L26:N28"/>
    <mergeCell ref="O26:Q28"/>
    <mergeCell ref="AY23:BB25"/>
    <mergeCell ref="BC23:BH25"/>
    <mergeCell ref="B24:K24"/>
    <mergeCell ref="B25:C25"/>
    <mergeCell ref="D25:E25"/>
    <mergeCell ref="F25:G25"/>
    <mergeCell ref="H25:I25"/>
    <mergeCell ref="J25:K25"/>
    <mergeCell ref="R25:AJ25"/>
    <mergeCell ref="AS25:AX25"/>
    <mergeCell ref="L23:N25"/>
    <mergeCell ref="O23:Q25"/>
    <mergeCell ref="B23:C23"/>
    <mergeCell ref="D23:E23"/>
    <mergeCell ref="F23:G23"/>
    <mergeCell ref="H23:I23"/>
    <mergeCell ref="J23:K23"/>
    <mergeCell ref="R23:AJ24"/>
    <mergeCell ref="AK23:AR25"/>
    <mergeCell ref="AS23:AX24"/>
    <mergeCell ref="AY20:BB22"/>
    <mergeCell ref="BC20:BH22"/>
    <mergeCell ref="B21:K21"/>
    <mergeCell ref="B22:C22"/>
    <mergeCell ref="D22:E22"/>
    <mergeCell ref="F22:G22"/>
    <mergeCell ref="H22:I22"/>
    <mergeCell ref="J22:K22"/>
    <mergeCell ref="R22:AJ22"/>
    <mergeCell ref="AS22:AX22"/>
    <mergeCell ref="L20:N22"/>
    <mergeCell ref="O20:Q22"/>
    <mergeCell ref="B20:C20"/>
    <mergeCell ref="D20:E20"/>
    <mergeCell ref="F20:G20"/>
    <mergeCell ref="H20:I20"/>
    <mergeCell ref="J20:K20"/>
    <mergeCell ref="R20:AJ21"/>
    <mergeCell ref="AK20:AR22"/>
    <mergeCell ref="AS20:AX21"/>
    <mergeCell ref="R17:AJ18"/>
    <mergeCell ref="AK17:AR19"/>
    <mergeCell ref="AS17:AX18"/>
    <mergeCell ref="AY17:BB19"/>
    <mergeCell ref="BC17:BH19"/>
    <mergeCell ref="B18:K18"/>
    <mergeCell ref="B19:C19"/>
    <mergeCell ref="D19:E19"/>
    <mergeCell ref="F19:G19"/>
    <mergeCell ref="H19:I19"/>
    <mergeCell ref="B17:C17"/>
    <mergeCell ref="D17:E17"/>
    <mergeCell ref="F17:G17"/>
    <mergeCell ref="H17:I17"/>
    <mergeCell ref="J17:K17"/>
    <mergeCell ref="J19:K19"/>
    <mergeCell ref="R19:AJ19"/>
    <mergeCell ref="AS19:AX19"/>
    <mergeCell ref="L17:N19"/>
    <mergeCell ref="O17:Q19"/>
    <mergeCell ref="B15:K15"/>
    <mergeCell ref="B16:C16"/>
    <mergeCell ref="D16:E16"/>
    <mergeCell ref="F16:G16"/>
    <mergeCell ref="H16:I16"/>
    <mergeCell ref="J16:K16"/>
    <mergeCell ref="R14:AJ15"/>
    <mergeCell ref="AK14:AR16"/>
    <mergeCell ref="B14:C14"/>
    <mergeCell ref="D14:E14"/>
    <mergeCell ref="F14:G14"/>
    <mergeCell ref="H14:I14"/>
    <mergeCell ref="J14:K14"/>
    <mergeCell ref="L14:N16"/>
    <mergeCell ref="O14:Q16"/>
    <mergeCell ref="R16:AJ16"/>
    <mergeCell ref="AQ1:BH2"/>
    <mergeCell ref="B4:K6"/>
    <mergeCell ref="B12:K13"/>
    <mergeCell ref="L12:Q13"/>
    <mergeCell ref="R12:AJ12"/>
    <mergeCell ref="AK12:AR12"/>
    <mergeCell ref="B7:K9"/>
    <mergeCell ref="N7:V7"/>
    <mergeCell ref="B10:K11"/>
    <mergeCell ref="L10:AX11"/>
    <mergeCell ref="AR5:AS6"/>
    <mergeCell ref="AT5:AU6"/>
    <mergeCell ref="AS12:AX13"/>
    <mergeCell ref="R13:AJ13"/>
    <mergeCell ref="AK13:AR13"/>
    <mergeCell ref="AV5:AW6"/>
    <mergeCell ref="AX5:AY6"/>
    <mergeCell ref="AS14:AX15"/>
    <mergeCell ref="AY14:BB16"/>
    <mergeCell ref="L1:AH2"/>
    <mergeCell ref="AR3:AT3"/>
    <mergeCell ref="AU3:AV3"/>
    <mergeCell ref="AW3:AX3"/>
    <mergeCell ref="AY3:AZ3"/>
    <mergeCell ref="BA3:BB3"/>
    <mergeCell ref="BC3:BD3"/>
    <mergeCell ref="AY7:BH9"/>
    <mergeCell ref="AY10:BH10"/>
    <mergeCell ref="AY11:BH11"/>
    <mergeCell ref="BB5:BC6"/>
    <mergeCell ref="BF5:BH6"/>
    <mergeCell ref="L4:AQ6"/>
    <mergeCell ref="AZ5:BA6"/>
    <mergeCell ref="L8:AX9"/>
    <mergeCell ref="BE3:BH3"/>
    <mergeCell ref="BC14:BH16"/>
    <mergeCell ref="AS16:AX16"/>
    <mergeCell ref="AY12:BB13"/>
    <mergeCell ref="BC12:BH13"/>
    <mergeCell ref="BD5:BE6"/>
    <mergeCell ref="AI1:AP2"/>
  </mergeCells>
  <phoneticPr fontId="2"/>
  <conditionalFormatting sqref="C3">
    <cfRule type="notContainsBlanks" dxfId="2" priority="4">
      <formula>LEN(TRIM(C3))&gt;0</formula>
    </cfRule>
  </conditionalFormatting>
  <conditionalFormatting sqref="N7:V7 L8:AX9 L4">
    <cfRule type="containsBlanks" dxfId="1" priority="1">
      <formula>LEN(TRIM(L4))=0</formula>
    </cfRule>
  </conditionalFormatting>
  <dataValidations count="9">
    <dataValidation type="list" allowBlank="1" showInputMessage="1" showErrorMessage="1" sqref="AY14:BB52">
      <formula1>"常勤,非常勤"</formula1>
    </dataValidation>
    <dataValidation type="list" allowBlank="1" showInputMessage="1" showErrorMessage="1" sqref="BC17:BH52">
      <formula1>"認可保育所,認定こども園,幼稚園,横浜保育室,認証保育室,家庭的保育事業,小規模保育事業,事業所内保育事業,認可外"</formula1>
    </dataValidation>
    <dataValidation type="list" allowBlank="1" showInputMessage="1" showErrorMessage="1" sqref="AN54:AN55">
      <formula1>"□,■"</formula1>
    </dataValidation>
    <dataValidation type="list" allowBlank="1" showInputMessage="1" showErrorMessage="1" sqref="AS38 AS35 AS32 AS29 AS26 AS23 AS20 AS17 AS14 AS50 AS41 AS47 AS44">
      <formula1>"正規,パート,アルバイト,派遣,その他"</formula1>
    </dataValidation>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R5:AS6">
      <formula1>"S,H"</formula1>
    </dataValidation>
    <dataValidation imeMode="halfAlpha" allowBlank="1" showInputMessage="1" showErrorMessage="1" sqref="AU3 BC3 AY3"/>
    <dataValidation type="list" allowBlank="1" showInputMessage="1" showErrorMessage="1" sqref="AY10:BH10">
      <formula1>"保育従事者,調理員,その他"</formula1>
    </dataValidation>
    <dataValidation type="list" allowBlank="1" showInputMessage="1" showErrorMessage="1" sqref="BC14:BH16">
      <formula1>"公立保育所,認可保育所,認定こども園,幼稚園,横浜保育室,認証保育室,家庭的保育事業,小規模保育事業,事業所内保育事業,認可外"</formula1>
    </dataValidation>
  </dataValidations>
  <printOptions horizontalCentered="1"/>
  <pageMargins left="0.70866141732283472" right="0.70866141732283472" top="0.74803149606299213" bottom="0.74803149606299213" header="0.31496062992125984" footer="0.31496062992125984"/>
  <pageSetup paperSize="9" scale="87"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H113"/>
  <sheetViews>
    <sheetView view="pageBreakPreview" zoomScaleNormal="100" zoomScaleSheetLayoutView="100" workbookViewId="0">
      <selection activeCell="G4" sqref="G4:X5"/>
    </sheetView>
  </sheetViews>
  <sheetFormatPr defaultColWidth="3.625" defaultRowHeight="15" customHeight="1"/>
  <cols>
    <col min="1" max="16384" width="3.625" style="56"/>
  </cols>
  <sheetData>
    <row r="1" spans="2:34" ht="15" customHeight="1">
      <c r="B1" s="100" t="s">
        <v>37</v>
      </c>
      <c r="G1" s="533" t="s">
        <v>75</v>
      </c>
      <c r="H1" s="533"/>
      <c r="I1" s="533"/>
      <c r="J1" s="533"/>
      <c r="K1" s="533"/>
      <c r="L1" s="533"/>
      <c r="M1" s="533"/>
      <c r="N1" s="533"/>
      <c r="O1" s="533"/>
      <c r="P1" s="533"/>
      <c r="Q1" s="535"/>
      <c r="R1" s="535"/>
      <c r="S1" s="535"/>
      <c r="T1" s="535"/>
      <c r="U1" s="535"/>
      <c r="V1" s="535"/>
      <c r="W1" s="535"/>
      <c r="X1" s="535"/>
      <c r="Y1" s="99"/>
    </row>
    <row r="2" spans="2:34" ht="15" customHeight="1">
      <c r="F2" s="101"/>
      <c r="G2" s="533"/>
      <c r="H2" s="533"/>
      <c r="I2" s="533"/>
      <c r="J2" s="533"/>
      <c r="K2" s="533"/>
      <c r="L2" s="533"/>
      <c r="M2" s="533"/>
      <c r="N2" s="533"/>
      <c r="O2" s="533"/>
      <c r="P2" s="533"/>
      <c r="Q2" s="535"/>
      <c r="R2" s="535"/>
      <c r="S2" s="535"/>
      <c r="T2" s="535"/>
      <c r="U2" s="535"/>
      <c r="V2" s="535"/>
      <c r="W2" s="535"/>
      <c r="X2" s="535"/>
      <c r="Y2" s="99"/>
    </row>
    <row r="3" spans="2:34" ht="15" customHeight="1">
      <c r="B3" s="102" t="s">
        <v>76</v>
      </c>
      <c r="F3" s="103"/>
      <c r="G3" s="534"/>
      <c r="H3" s="534"/>
      <c r="I3" s="534"/>
      <c r="J3" s="534"/>
      <c r="K3" s="534"/>
      <c r="L3" s="534"/>
      <c r="M3" s="534"/>
      <c r="N3" s="534"/>
      <c r="O3" s="534"/>
      <c r="P3" s="534"/>
      <c r="Y3" s="99"/>
    </row>
    <row r="4" spans="2:34" ht="15" customHeight="1">
      <c r="B4" s="540" t="s">
        <v>85</v>
      </c>
      <c r="C4" s="541"/>
      <c r="D4" s="541"/>
      <c r="E4" s="541"/>
      <c r="F4" s="542"/>
      <c r="G4" s="546"/>
      <c r="H4" s="547"/>
      <c r="I4" s="547"/>
      <c r="J4" s="547"/>
      <c r="K4" s="547"/>
      <c r="L4" s="547"/>
      <c r="M4" s="547"/>
      <c r="N4" s="547"/>
      <c r="O4" s="547"/>
      <c r="P4" s="547"/>
      <c r="Q4" s="547"/>
      <c r="R4" s="547"/>
      <c r="S4" s="547"/>
      <c r="T4" s="547"/>
      <c r="U4" s="547"/>
      <c r="V4" s="547"/>
      <c r="W4" s="547"/>
      <c r="X4" s="548"/>
      <c r="Y4" s="99"/>
    </row>
    <row r="5" spans="2:34" ht="15" customHeight="1">
      <c r="B5" s="543"/>
      <c r="C5" s="544"/>
      <c r="D5" s="544"/>
      <c r="E5" s="544"/>
      <c r="F5" s="545"/>
      <c r="G5" s="549"/>
      <c r="H5" s="550"/>
      <c r="I5" s="550"/>
      <c r="J5" s="550"/>
      <c r="K5" s="550"/>
      <c r="L5" s="550"/>
      <c r="M5" s="550"/>
      <c r="N5" s="550"/>
      <c r="O5" s="550"/>
      <c r="P5" s="550"/>
      <c r="Q5" s="550"/>
      <c r="R5" s="550"/>
      <c r="S5" s="550"/>
      <c r="T5" s="550"/>
      <c r="U5" s="550"/>
      <c r="V5" s="550"/>
      <c r="W5" s="551"/>
      <c r="X5" s="552"/>
      <c r="Y5" s="99"/>
    </row>
    <row r="6" spans="2:34" ht="15" customHeight="1">
      <c r="B6" s="518" t="s">
        <v>77</v>
      </c>
      <c r="C6" s="519"/>
      <c r="D6" s="519"/>
      <c r="E6" s="519"/>
      <c r="F6" s="520"/>
      <c r="G6" s="553" t="s">
        <v>79</v>
      </c>
      <c r="H6" s="554"/>
      <c r="I6" s="554"/>
      <c r="J6" s="554" t="s">
        <v>143</v>
      </c>
      <c r="K6" s="554"/>
      <c r="L6" s="554"/>
      <c r="M6" s="601" t="s">
        <v>80</v>
      </c>
      <c r="N6" s="554"/>
      <c r="O6" s="554"/>
      <c r="P6" s="553" t="s">
        <v>144</v>
      </c>
      <c r="Q6" s="554"/>
      <c r="R6" s="554"/>
      <c r="S6" s="554"/>
      <c r="T6" s="555"/>
      <c r="U6" s="532"/>
      <c r="V6" s="524"/>
      <c r="W6" s="514"/>
      <c r="X6" s="514"/>
      <c r="Y6" s="155"/>
    </row>
    <row r="7" spans="2:34" ht="15" customHeight="1">
      <c r="B7" s="536"/>
      <c r="C7" s="537"/>
      <c r="D7" s="537"/>
      <c r="E7" s="537"/>
      <c r="F7" s="538"/>
      <c r="G7" s="597"/>
      <c r="H7" s="598"/>
      <c r="I7" s="599"/>
      <c r="J7" s="600"/>
      <c r="K7" s="598"/>
      <c r="L7" s="598"/>
      <c r="M7" s="600"/>
      <c r="N7" s="598"/>
      <c r="O7" s="598"/>
      <c r="P7" s="556">
        <f>SUM(G7,J7,M7)</f>
        <v>0</v>
      </c>
      <c r="Q7" s="557"/>
      <c r="R7" s="557"/>
      <c r="S7" s="557"/>
      <c r="T7" s="558"/>
      <c r="U7" s="539"/>
      <c r="V7" s="517"/>
      <c r="W7" s="517"/>
      <c r="X7" s="517"/>
      <c r="Y7" s="155"/>
    </row>
    <row r="8" spans="2:34" ht="15" customHeight="1">
      <c r="B8" s="518" t="s">
        <v>78</v>
      </c>
      <c r="C8" s="519"/>
      <c r="D8" s="519"/>
      <c r="E8" s="519"/>
      <c r="F8" s="520"/>
      <c r="G8" s="524" t="s">
        <v>82</v>
      </c>
      <c r="H8" s="514"/>
      <c r="I8" s="529"/>
      <c r="J8" s="529"/>
      <c r="K8" s="529"/>
      <c r="L8" s="529"/>
      <c r="M8" s="529"/>
      <c r="N8" s="529"/>
      <c r="O8" s="514" t="s">
        <v>84</v>
      </c>
      <c r="P8" s="514"/>
      <c r="Q8" s="529"/>
      <c r="R8" s="529"/>
      <c r="S8" s="529"/>
      <c r="T8" s="514" t="s">
        <v>83</v>
      </c>
      <c r="U8" s="105"/>
      <c r="V8" s="104"/>
      <c r="W8" s="104"/>
      <c r="X8" s="96"/>
      <c r="Y8" s="50"/>
      <c r="Z8" s="126"/>
      <c r="AA8" s="50"/>
      <c r="AB8" s="50"/>
      <c r="AC8" s="50"/>
      <c r="AD8" s="50"/>
      <c r="AE8" s="49"/>
      <c r="AF8" s="49"/>
      <c r="AG8" s="50"/>
    </row>
    <row r="9" spans="2:34" ht="15" customHeight="1">
      <c r="B9" s="521"/>
      <c r="C9" s="522"/>
      <c r="D9" s="522"/>
      <c r="E9" s="522"/>
      <c r="F9" s="523"/>
      <c r="G9" s="525"/>
      <c r="H9" s="526"/>
      <c r="I9" s="530"/>
      <c r="J9" s="530"/>
      <c r="K9" s="530"/>
      <c r="L9" s="530"/>
      <c r="M9" s="530"/>
      <c r="N9" s="530"/>
      <c r="O9" s="526"/>
      <c r="P9" s="526"/>
      <c r="Q9" s="530"/>
      <c r="R9" s="530"/>
      <c r="S9" s="530"/>
      <c r="T9" s="526"/>
      <c r="U9" s="105"/>
      <c r="V9" s="104"/>
      <c r="W9" s="104"/>
      <c r="X9" s="96"/>
      <c r="Y9" s="97"/>
      <c r="Z9" s="126"/>
      <c r="AA9" s="52"/>
      <c r="AB9" s="52"/>
      <c r="AC9" s="52"/>
      <c r="AD9" s="52"/>
      <c r="AE9" s="52"/>
      <c r="AF9" s="52"/>
      <c r="AG9" s="52"/>
    </row>
    <row r="10" spans="2:34" ht="15" customHeight="1">
      <c r="B10" s="521"/>
      <c r="C10" s="522"/>
      <c r="D10" s="522"/>
      <c r="E10" s="522"/>
      <c r="F10" s="523"/>
      <c r="G10" s="527"/>
      <c r="H10" s="528"/>
      <c r="I10" s="531"/>
      <c r="J10" s="531"/>
      <c r="K10" s="531"/>
      <c r="L10" s="531"/>
      <c r="M10" s="531"/>
      <c r="N10" s="531"/>
      <c r="O10" s="528"/>
      <c r="P10" s="528"/>
      <c r="Q10" s="531"/>
      <c r="R10" s="531"/>
      <c r="S10" s="531"/>
      <c r="T10" s="528"/>
      <c r="U10" s="106"/>
      <c r="V10" s="107"/>
      <c r="W10" s="107"/>
      <c r="X10" s="108"/>
      <c r="Y10" s="50"/>
      <c r="Z10" s="52"/>
      <c r="AA10" s="52"/>
      <c r="AB10" s="52"/>
      <c r="AC10" s="50"/>
      <c r="AD10" s="50"/>
      <c r="AE10" s="513"/>
      <c r="AF10" s="513"/>
      <c r="AG10" s="126"/>
    </row>
    <row r="11" spans="2:34" ht="15" customHeight="1">
      <c r="B11" s="515" t="s">
        <v>125</v>
      </c>
      <c r="C11" s="515"/>
      <c r="D11" s="515"/>
      <c r="E11" s="515"/>
      <c r="F11" s="516"/>
      <c r="G11" s="607" t="s">
        <v>142</v>
      </c>
      <c r="H11" s="608"/>
      <c r="I11" s="611"/>
      <c r="J11" s="611"/>
      <c r="K11" s="611"/>
      <c r="L11" s="608" t="s">
        <v>158</v>
      </c>
      <c r="M11" s="613"/>
      <c r="N11" s="151"/>
      <c r="O11" s="151"/>
      <c r="P11" s="151"/>
      <c r="Q11" s="151"/>
      <c r="R11" s="151"/>
      <c r="S11" s="151"/>
      <c r="T11" s="151"/>
      <c r="U11" s="151"/>
      <c r="V11" s="151"/>
      <c r="W11" s="151"/>
      <c r="X11" s="152"/>
      <c r="Y11" s="53"/>
      <c r="Z11" s="53"/>
      <c r="AA11" s="53"/>
      <c r="AB11" s="53"/>
      <c r="AC11" s="53"/>
      <c r="AD11" s="53"/>
      <c r="AE11" s="51"/>
      <c r="AF11" s="51"/>
      <c r="AG11" s="51"/>
      <c r="AH11" s="51"/>
    </row>
    <row r="12" spans="2:34" ht="15" customHeight="1">
      <c r="B12" s="515"/>
      <c r="C12" s="515"/>
      <c r="D12" s="515"/>
      <c r="E12" s="515"/>
      <c r="F12" s="516"/>
      <c r="G12" s="609"/>
      <c r="H12" s="610"/>
      <c r="I12" s="612"/>
      <c r="J12" s="612"/>
      <c r="K12" s="612"/>
      <c r="L12" s="614"/>
      <c r="M12" s="614"/>
      <c r="N12" s="153"/>
      <c r="O12" s="153"/>
      <c r="P12" s="153"/>
      <c r="Q12" s="153"/>
      <c r="R12" s="153"/>
      <c r="S12" s="153"/>
      <c r="T12" s="153"/>
      <c r="U12" s="153"/>
      <c r="V12" s="153"/>
      <c r="W12" s="153"/>
      <c r="X12" s="154"/>
      <c r="Y12" s="55"/>
      <c r="Z12" s="54"/>
      <c r="AA12" s="55"/>
      <c r="AB12" s="55"/>
      <c r="AC12" s="55"/>
      <c r="AD12" s="55"/>
      <c r="AE12" s="51"/>
      <c r="AF12" s="51"/>
      <c r="AG12" s="51"/>
      <c r="AH12" s="51"/>
    </row>
    <row r="13" spans="2:34" ht="15" customHeight="1">
      <c r="B13" s="506" t="s">
        <v>134</v>
      </c>
      <c r="C13" s="507"/>
      <c r="D13" s="507"/>
      <c r="E13" s="507"/>
      <c r="F13" s="507"/>
      <c r="G13" s="508"/>
      <c r="H13" s="508"/>
      <c r="I13" s="508"/>
      <c r="J13" s="508"/>
      <c r="K13" s="508"/>
      <c r="L13" s="508"/>
      <c r="M13" s="508"/>
      <c r="N13" s="508"/>
      <c r="O13" s="508"/>
      <c r="P13" s="508"/>
      <c r="Q13" s="508"/>
      <c r="R13" s="508"/>
      <c r="S13" s="508"/>
      <c r="T13" s="508"/>
      <c r="U13" s="508"/>
      <c r="V13" s="508"/>
      <c r="W13" s="508"/>
      <c r="X13" s="509"/>
      <c r="Y13" s="99"/>
    </row>
    <row r="14" spans="2:34" ht="15" customHeight="1">
      <c r="B14" s="510"/>
      <c r="C14" s="511"/>
      <c r="D14" s="511"/>
      <c r="E14" s="511"/>
      <c r="F14" s="511"/>
      <c r="G14" s="511"/>
      <c r="H14" s="511"/>
      <c r="I14" s="511"/>
      <c r="J14" s="511"/>
      <c r="K14" s="511"/>
      <c r="L14" s="511"/>
      <c r="M14" s="511"/>
      <c r="N14" s="511"/>
      <c r="O14" s="511"/>
      <c r="P14" s="511"/>
      <c r="Q14" s="511"/>
      <c r="R14" s="511"/>
      <c r="S14" s="511"/>
      <c r="T14" s="511"/>
      <c r="U14" s="511"/>
      <c r="V14" s="511"/>
      <c r="W14" s="511"/>
      <c r="X14" s="512"/>
      <c r="Y14" s="99"/>
    </row>
    <row r="15" spans="2:34" ht="15" customHeight="1">
      <c r="B15" s="588"/>
      <c r="C15" s="589"/>
      <c r="D15" s="589"/>
      <c r="E15" s="589"/>
      <c r="F15" s="589"/>
      <c r="G15" s="589"/>
      <c r="H15" s="589"/>
      <c r="I15" s="589"/>
      <c r="J15" s="589"/>
      <c r="K15" s="589"/>
      <c r="L15" s="589"/>
      <c r="M15" s="589"/>
      <c r="N15" s="589"/>
      <c r="O15" s="589"/>
      <c r="P15" s="589"/>
      <c r="Q15" s="589"/>
      <c r="R15" s="589"/>
      <c r="S15" s="589"/>
      <c r="T15" s="589"/>
      <c r="U15" s="589"/>
      <c r="V15" s="589"/>
      <c r="W15" s="589"/>
      <c r="X15" s="590"/>
      <c r="Y15" s="99"/>
    </row>
    <row r="16" spans="2:34" ht="15" customHeight="1">
      <c r="B16" s="591"/>
      <c r="C16" s="592"/>
      <c r="D16" s="592"/>
      <c r="E16" s="592"/>
      <c r="F16" s="592"/>
      <c r="G16" s="592"/>
      <c r="H16" s="592"/>
      <c r="I16" s="592"/>
      <c r="J16" s="592"/>
      <c r="K16" s="592"/>
      <c r="L16" s="592"/>
      <c r="M16" s="592"/>
      <c r="N16" s="592"/>
      <c r="O16" s="592"/>
      <c r="P16" s="592"/>
      <c r="Q16" s="592"/>
      <c r="R16" s="592"/>
      <c r="S16" s="592"/>
      <c r="T16" s="592"/>
      <c r="U16" s="592"/>
      <c r="V16" s="592"/>
      <c r="W16" s="592"/>
      <c r="X16" s="593"/>
      <c r="Y16" s="99"/>
    </row>
    <row r="17" spans="2:25" ht="15" customHeight="1">
      <c r="B17" s="591"/>
      <c r="C17" s="592"/>
      <c r="D17" s="592"/>
      <c r="E17" s="592"/>
      <c r="F17" s="592"/>
      <c r="G17" s="592"/>
      <c r="H17" s="592"/>
      <c r="I17" s="592"/>
      <c r="J17" s="592"/>
      <c r="K17" s="592"/>
      <c r="L17" s="592"/>
      <c r="M17" s="592"/>
      <c r="N17" s="592"/>
      <c r="O17" s="592"/>
      <c r="P17" s="592"/>
      <c r="Q17" s="592"/>
      <c r="R17" s="592"/>
      <c r="S17" s="592"/>
      <c r="T17" s="592"/>
      <c r="U17" s="592"/>
      <c r="V17" s="592"/>
      <c r="W17" s="592"/>
      <c r="X17" s="593"/>
      <c r="Y17" s="99"/>
    </row>
    <row r="18" spans="2:25" ht="15" customHeight="1">
      <c r="B18" s="591"/>
      <c r="C18" s="592"/>
      <c r="D18" s="592"/>
      <c r="E18" s="592"/>
      <c r="F18" s="592"/>
      <c r="G18" s="592"/>
      <c r="H18" s="592"/>
      <c r="I18" s="592"/>
      <c r="J18" s="592"/>
      <c r="K18" s="592"/>
      <c r="L18" s="592"/>
      <c r="M18" s="592"/>
      <c r="N18" s="592"/>
      <c r="O18" s="592"/>
      <c r="P18" s="592"/>
      <c r="Q18" s="592"/>
      <c r="R18" s="592"/>
      <c r="S18" s="592"/>
      <c r="T18" s="592"/>
      <c r="U18" s="592"/>
      <c r="V18" s="592"/>
      <c r="W18" s="592"/>
      <c r="X18" s="593"/>
      <c r="Y18" s="99"/>
    </row>
    <row r="19" spans="2:25" ht="15" customHeight="1">
      <c r="B19" s="591"/>
      <c r="C19" s="592"/>
      <c r="D19" s="592"/>
      <c r="E19" s="592"/>
      <c r="F19" s="592"/>
      <c r="G19" s="592"/>
      <c r="H19" s="592"/>
      <c r="I19" s="592"/>
      <c r="J19" s="592"/>
      <c r="K19" s="592"/>
      <c r="L19" s="592"/>
      <c r="M19" s="592"/>
      <c r="N19" s="592"/>
      <c r="O19" s="592"/>
      <c r="P19" s="592"/>
      <c r="Q19" s="592"/>
      <c r="R19" s="592"/>
      <c r="S19" s="592"/>
      <c r="T19" s="592"/>
      <c r="U19" s="592"/>
      <c r="V19" s="592"/>
      <c r="W19" s="592"/>
      <c r="X19" s="593"/>
      <c r="Y19" s="99"/>
    </row>
    <row r="20" spans="2:25" ht="15" customHeight="1">
      <c r="B20" s="591"/>
      <c r="C20" s="592"/>
      <c r="D20" s="592"/>
      <c r="E20" s="592"/>
      <c r="F20" s="592"/>
      <c r="G20" s="592"/>
      <c r="H20" s="592"/>
      <c r="I20" s="592"/>
      <c r="J20" s="592"/>
      <c r="K20" s="592"/>
      <c r="L20" s="592"/>
      <c r="M20" s="592"/>
      <c r="N20" s="592"/>
      <c r="O20" s="592"/>
      <c r="P20" s="592"/>
      <c r="Q20" s="592"/>
      <c r="R20" s="592"/>
      <c r="S20" s="592"/>
      <c r="T20" s="592"/>
      <c r="U20" s="592"/>
      <c r="V20" s="592"/>
      <c r="W20" s="592"/>
      <c r="X20" s="593"/>
      <c r="Y20" s="99"/>
    </row>
    <row r="21" spans="2:25" ht="15" customHeight="1">
      <c r="B21" s="591"/>
      <c r="C21" s="592"/>
      <c r="D21" s="592"/>
      <c r="E21" s="592"/>
      <c r="F21" s="592"/>
      <c r="G21" s="592"/>
      <c r="H21" s="592"/>
      <c r="I21" s="592"/>
      <c r="J21" s="592"/>
      <c r="K21" s="592"/>
      <c r="L21" s="592"/>
      <c r="M21" s="592"/>
      <c r="N21" s="592"/>
      <c r="O21" s="592"/>
      <c r="P21" s="592"/>
      <c r="Q21" s="592"/>
      <c r="R21" s="592"/>
      <c r="S21" s="592"/>
      <c r="T21" s="592"/>
      <c r="U21" s="592"/>
      <c r="V21" s="592"/>
      <c r="W21" s="592"/>
      <c r="X21" s="593"/>
      <c r="Y21" s="99"/>
    </row>
    <row r="22" spans="2:25" ht="15" customHeight="1">
      <c r="B22" s="591"/>
      <c r="C22" s="592"/>
      <c r="D22" s="592"/>
      <c r="E22" s="592"/>
      <c r="F22" s="592"/>
      <c r="G22" s="592"/>
      <c r="H22" s="592"/>
      <c r="I22" s="592"/>
      <c r="J22" s="592"/>
      <c r="K22" s="592"/>
      <c r="L22" s="592"/>
      <c r="M22" s="592"/>
      <c r="N22" s="592"/>
      <c r="O22" s="592"/>
      <c r="P22" s="592"/>
      <c r="Q22" s="592"/>
      <c r="R22" s="592"/>
      <c r="S22" s="592"/>
      <c r="T22" s="592"/>
      <c r="U22" s="592"/>
      <c r="V22" s="592"/>
      <c r="W22" s="592"/>
      <c r="X22" s="593"/>
      <c r="Y22" s="99"/>
    </row>
    <row r="23" spans="2:25" ht="15" customHeight="1">
      <c r="B23" s="591"/>
      <c r="C23" s="592"/>
      <c r="D23" s="592"/>
      <c r="E23" s="592"/>
      <c r="F23" s="592"/>
      <c r="G23" s="592"/>
      <c r="H23" s="592"/>
      <c r="I23" s="592"/>
      <c r="J23" s="592"/>
      <c r="K23" s="592"/>
      <c r="L23" s="592"/>
      <c r="M23" s="592"/>
      <c r="N23" s="592"/>
      <c r="O23" s="592"/>
      <c r="P23" s="592"/>
      <c r="Q23" s="592"/>
      <c r="R23" s="592"/>
      <c r="S23" s="592"/>
      <c r="T23" s="592"/>
      <c r="U23" s="592"/>
      <c r="V23" s="592"/>
      <c r="W23" s="592"/>
      <c r="X23" s="593"/>
      <c r="Y23" s="99"/>
    </row>
    <row r="24" spans="2:25" ht="15" customHeight="1">
      <c r="B24" s="591"/>
      <c r="C24" s="592"/>
      <c r="D24" s="592"/>
      <c r="E24" s="592"/>
      <c r="F24" s="592"/>
      <c r="G24" s="592"/>
      <c r="H24" s="592"/>
      <c r="I24" s="592"/>
      <c r="J24" s="592"/>
      <c r="K24" s="592"/>
      <c r="L24" s="592"/>
      <c r="M24" s="592"/>
      <c r="N24" s="592"/>
      <c r="O24" s="592"/>
      <c r="P24" s="592"/>
      <c r="Q24" s="592"/>
      <c r="R24" s="592"/>
      <c r="S24" s="592"/>
      <c r="T24" s="592"/>
      <c r="U24" s="592"/>
      <c r="V24" s="592"/>
      <c r="W24" s="592"/>
      <c r="X24" s="593"/>
      <c r="Y24" s="99"/>
    </row>
    <row r="25" spans="2:25" ht="15" customHeight="1">
      <c r="B25" s="591"/>
      <c r="C25" s="592"/>
      <c r="D25" s="592"/>
      <c r="E25" s="592"/>
      <c r="F25" s="592"/>
      <c r="G25" s="592"/>
      <c r="H25" s="592"/>
      <c r="I25" s="592"/>
      <c r="J25" s="592"/>
      <c r="K25" s="592"/>
      <c r="L25" s="592"/>
      <c r="M25" s="592"/>
      <c r="N25" s="592"/>
      <c r="O25" s="592"/>
      <c r="P25" s="592"/>
      <c r="Q25" s="592"/>
      <c r="R25" s="592"/>
      <c r="S25" s="592"/>
      <c r="T25" s="592"/>
      <c r="U25" s="592"/>
      <c r="V25" s="592"/>
      <c r="W25" s="592"/>
      <c r="X25" s="593"/>
      <c r="Y25" s="99"/>
    </row>
    <row r="26" spans="2:25" ht="15" customHeight="1">
      <c r="B26" s="591"/>
      <c r="C26" s="592"/>
      <c r="D26" s="592"/>
      <c r="E26" s="592"/>
      <c r="F26" s="592"/>
      <c r="G26" s="592"/>
      <c r="H26" s="592"/>
      <c r="I26" s="592"/>
      <c r="J26" s="592"/>
      <c r="K26" s="592"/>
      <c r="L26" s="592"/>
      <c r="M26" s="592"/>
      <c r="N26" s="592"/>
      <c r="O26" s="592"/>
      <c r="P26" s="592"/>
      <c r="Q26" s="592"/>
      <c r="R26" s="592"/>
      <c r="S26" s="592"/>
      <c r="T26" s="592"/>
      <c r="U26" s="592"/>
      <c r="V26" s="592"/>
      <c r="W26" s="592"/>
      <c r="X26" s="593"/>
      <c r="Y26" s="99"/>
    </row>
    <row r="27" spans="2:25" ht="15" customHeight="1">
      <c r="B27" s="591"/>
      <c r="C27" s="592"/>
      <c r="D27" s="592"/>
      <c r="E27" s="592"/>
      <c r="F27" s="592"/>
      <c r="G27" s="592"/>
      <c r="H27" s="592"/>
      <c r="I27" s="592"/>
      <c r="J27" s="592"/>
      <c r="K27" s="592"/>
      <c r="L27" s="592"/>
      <c r="M27" s="592"/>
      <c r="N27" s="592"/>
      <c r="O27" s="592"/>
      <c r="P27" s="592"/>
      <c r="Q27" s="592"/>
      <c r="R27" s="592"/>
      <c r="S27" s="592"/>
      <c r="T27" s="592"/>
      <c r="U27" s="592"/>
      <c r="V27" s="592"/>
      <c r="W27" s="592"/>
      <c r="X27" s="593"/>
      <c r="Y27" s="99"/>
    </row>
    <row r="28" spans="2:25" ht="15" customHeight="1">
      <c r="B28" s="591"/>
      <c r="C28" s="592"/>
      <c r="D28" s="592"/>
      <c r="E28" s="592"/>
      <c r="F28" s="592"/>
      <c r="G28" s="592"/>
      <c r="H28" s="592"/>
      <c r="I28" s="592"/>
      <c r="J28" s="592"/>
      <c r="K28" s="592"/>
      <c r="L28" s="592"/>
      <c r="M28" s="592"/>
      <c r="N28" s="592"/>
      <c r="O28" s="592"/>
      <c r="P28" s="592"/>
      <c r="Q28" s="592"/>
      <c r="R28" s="592"/>
      <c r="S28" s="592"/>
      <c r="T28" s="592"/>
      <c r="U28" s="592"/>
      <c r="V28" s="592"/>
      <c r="W28" s="592"/>
      <c r="X28" s="593"/>
      <c r="Y28" s="99"/>
    </row>
    <row r="29" spans="2:25" ht="15" customHeight="1">
      <c r="B29" s="591"/>
      <c r="C29" s="592"/>
      <c r="D29" s="592"/>
      <c r="E29" s="592"/>
      <c r="F29" s="592"/>
      <c r="G29" s="592"/>
      <c r="H29" s="592"/>
      <c r="I29" s="592"/>
      <c r="J29" s="592"/>
      <c r="K29" s="592"/>
      <c r="L29" s="592"/>
      <c r="M29" s="592"/>
      <c r="N29" s="592"/>
      <c r="O29" s="592"/>
      <c r="P29" s="592"/>
      <c r="Q29" s="592"/>
      <c r="R29" s="592"/>
      <c r="S29" s="592"/>
      <c r="T29" s="592"/>
      <c r="U29" s="592"/>
      <c r="V29" s="592"/>
      <c r="W29" s="592"/>
      <c r="X29" s="593"/>
      <c r="Y29" s="99"/>
    </row>
    <row r="30" spans="2:25" ht="15" customHeight="1">
      <c r="B30" s="591"/>
      <c r="C30" s="592"/>
      <c r="D30" s="592"/>
      <c r="E30" s="592"/>
      <c r="F30" s="592"/>
      <c r="G30" s="592"/>
      <c r="H30" s="592"/>
      <c r="I30" s="592"/>
      <c r="J30" s="592"/>
      <c r="K30" s="592"/>
      <c r="L30" s="592"/>
      <c r="M30" s="592"/>
      <c r="N30" s="592"/>
      <c r="O30" s="592"/>
      <c r="P30" s="592"/>
      <c r="Q30" s="592"/>
      <c r="R30" s="592"/>
      <c r="S30" s="592"/>
      <c r="T30" s="592"/>
      <c r="U30" s="592"/>
      <c r="V30" s="592"/>
      <c r="W30" s="592"/>
      <c r="X30" s="593"/>
      <c r="Y30" s="99"/>
    </row>
    <row r="31" spans="2:25" ht="15" customHeight="1">
      <c r="B31" s="591"/>
      <c r="C31" s="592"/>
      <c r="D31" s="592"/>
      <c r="E31" s="592"/>
      <c r="F31" s="592"/>
      <c r="G31" s="592"/>
      <c r="H31" s="592"/>
      <c r="I31" s="592"/>
      <c r="J31" s="592"/>
      <c r="K31" s="592"/>
      <c r="L31" s="592"/>
      <c r="M31" s="592"/>
      <c r="N31" s="592"/>
      <c r="O31" s="592"/>
      <c r="P31" s="592"/>
      <c r="Q31" s="592"/>
      <c r="R31" s="592"/>
      <c r="S31" s="592"/>
      <c r="T31" s="592"/>
      <c r="U31" s="592"/>
      <c r="V31" s="592"/>
      <c r="W31" s="592"/>
      <c r="X31" s="593"/>
      <c r="Y31" s="99"/>
    </row>
    <row r="32" spans="2:25" ht="15" customHeight="1">
      <c r="B32" s="591"/>
      <c r="C32" s="592"/>
      <c r="D32" s="592"/>
      <c r="E32" s="592"/>
      <c r="F32" s="592"/>
      <c r="G32" s="592"/>
      <c r="H32" s="592"/>
      <c r="I32" s="592"/>
      <c r="J32" s="592"/>
      <c r="K32" s="592"/>
      <c r="L32" s="592"/>
      <c r="M32" s="592"/>
      <c r="N32" s="592"/>
      <c r="O32" s="592"/>
      <c r="P32" s="592"/>
      <c r="Q32" s="592"/>
      <c r="R32" s="592"/>
      <c r="S32" s="592"/>
      <c r="T32" s="592"/>
      <c r="U32" s="592"/>
      <c r="V32" s="592"/>
      <c r="W32" s="592"/>
      <c r="X32" s="593"/>
      <c r="Y32" s="99"/>
    </row>
    <row r="33" spans="2:25" ht="15" customHeight="1">
      <c r="B33" s="591"/>
      <c r="C33" s="592"/>
      <c r="D33" s="592"/>
      <c r="E33" s="592"/>
      <c r="F33" s="592"/>
      <c r="G33" s="592"/>
      <c r="H33" s="592"/>
      <c r="I33" s="592"/>
      <c r="J33" s="592"/>
      <c r="K33" s="592"/>
      <c r="L33" s="592"/>
      <c r="M33" s="592"/>
      <c r="N33" s="592"/>
      <c r="O33" s="592"/>
      <c r="P33" s="592"/>
      <c r="Q33" s="592"/>
      <c r="R33" s="592"/>
      <c r="S33" s="592"/>
      <c r="T33" s="592"/>
      <c r="U33" s="592"/>
      <c r="V33" s="592"/>
      <c r="W33" s="592"/>
      <c r="X33" s="593"/>
      <c r="Y33" s="99"/>
    </row>
    <row r="34" spans="2:25" ht="15" customHeight="1">
      <c r="B34" s="591"/>
      <c r="C34" s="592"/>
      <c r="D34" s="592"/>
      <c r="E34" s="592"/>
      <c r="F34" s="592"/>
      <c r="G34" s="592"/>
      <c r="H34" s="592"/>
      <c r="I34" s="592"/>
      <c r="J34" s="592"/>
      <c r="K34" s="592"/>
      <c r="L34" s="592"/>
      <c r="M34" s="592"/>
      <c r="N34" s="592"/>
      <c r="O34" s="592"/>
      <c r="P34" s="592"/>
      <c r="Q34" s="592"/>
      <c r="R34" s="592"/>
      <c r="S34" s="592"/>
      <c r="T34" s="592"/>
      <c r="U34" s="592"/>
      <c r="V34" s="592"/>
      <c r="W34" s="592"/>
      <c r="X34" s="593"/>
      <c r="Y34" s="99"/>
    </row>
    <row r="35" spans="2:25" ht="15" customHeight="1">
      <c r="B35" s="591"/>
      <c r="C35" s="592"/>
      <c r="D35" s="592"/>
      <c r="E35" s="592"/>
      <c r="F35" s="592"/>
      <c r="G35" s="592"/>
      <c r="H35" s="592"/>
      <c r="I35" s="592"/>
      <c r="J35" s="592"/>
      <c r="K35" s="592"/>
      <c r="L35" s="592"/>
      <c r="M35" s="592"/>
      <c r="N35" s="592"/>
      <c r="O35" s="592"/>
      <c r="P35" s="592"/>
      <c r="Q35" s="592"/>
      <c r="R35" s="592"/>
      <c r="S35" s="592"/>
      <c r="T35" s="592"/>
      <c r="U35" s="592"/>
      <c r="V35" s="592"/>
      <c r="W35" s="592"/>
      <c r="X35" s="593"/>
      <c r="Y35" s="99"/>
    </row>
    <row r="36" spans="2:25" ht="15" customHeight="1">
      <c r="B36" s="591"/>
      <c r="C36" s="592"/>
      <c r="D36" s="592"/>
      <c r="E36" s="592"/>
      <c r="F36" s="592"/>
      <c r="G36" s="592"/>
      <c r="H36" s="592"/>
      <c r="I36" s="592"/>
      <c r="J36" s="592"/>
      <c r="K36" s="592"/>
      <c r="L36" s="592"/>
      <c r="M36" s="592"/>
      <c r="N36" s="592"/>
      <c r="O36" s="592"/>
      <c r="P36" s="592"/>
      <c r="Q36" s="592"/>
      <c r="R36" s="592"/>
      <c r="S36" s="592"/>
      <c r="T36" s="592"/>
      <c r="U36" s="592"/>
      <c r="V36" s="592"/>
      <c r="W36" s="592"/>
      <c r="X36" s="593"/>
      <c r="Y36" s="99"/>
    </row>
    <row r="37" spans="2:25" ht="15" customHeight="1">
      <c r="B37" s="591"/>
      <c r="C37" s="592"/>
      <c r="D37" s="592"/>
      <c r="E37" s="592"/>
      <c r="F37" s="592"/>
      <c r="G37" s="592"/>
      <c r="H37" s="592"/>
      <c r="I37" s="592"/>
      <c r="J37" s="592"/>
      <c r="K37" s="592"/>
      <c r="L37" s="592"/>
      <c r="M37" s="592"/>
      <c r="N37" s="592"/>
      <c r="O37" s="592"/>
      <c r="P37" s="592"/>
      <c r="Q37" s="592"/>
      <c r="R37" s="592"/>
      <c r="S37" s="592"/>
      <c r="T37" s="592"/>
      <c r="U37" s="592"/>
      <c r="V37" s="592"/>
      <c r="W37" s="592"/>
      <c r="X37" s="593"/>
      <c r="Y37" s="99"/>
    </row>
    <row r="38" spans="2:25" ht="15" customHeight="1">
      <c r="B38" s="591"/>
      <c r="C38" s="592"/>
      <c r="D38" s="592"/>
      <c r="E38" s="592"/>
      <c r="F38" s="592"/>
      <c r="G38" s="592"/>
      <c r="H38" s="592"/>
      <c r="I38" s="592"/>
      <c r="J38" s="592"/>
      <c r="K38" s="592"/>
      <c r="L38" s="592"/>
      <c r="M38" s="592"/>
      <c r="N38" s="592"/>
      <c r="O38" s="592"/>
      <c r="P38" s="592"/>
      <c r="Q38" s="592"/>
      <c r="R38" s="592"/>
      <c r="S38" s="592"/>
      <c r="T38" s="592"/>
      <c r="U38" s="592"/>
      <c r="V38" s="592"/>
      <c r="W38" s="592"/>
      <c r="X38" s="593"/>
      <c r="Y38" s="99"/>
    </row>
    <row r="39" spans="2:25" ht="15" customHeight="1">
      <c r="B39" s="591"/>
      <c r="C39" s="592"/>
      <c r="D39" s="592"/>
      <c r="E39" s="592"/>
      <c r="F39" s="592"/>
      <c r="G39" s="592"/>
      <c r="H39" s="592"/>
      <c r="I39" s="592"/>
      <c r="J39" s="592"/>
      <c r="K39" s="592"/>
      <c r="L39" s="592"/>
      <c r="M39" s="592"/>
      <c r="N39" s="592"/>
      <c r="O39" s="592"/>
      <c r="P39" s="592"/>
      <c r="Q39" s="592"/>
      <c r="R39" s="592"/>
      <c r="S39" s="592"/>
      <c r="T39" s="592"/>
      <c r="U39" s="592"/>
      <c r="V39" s="592"/>
      <c r="W39" s="592"/>
      <c r="X39" s="593"/>
      <c r="Y39" s="99"/>
    </row>
    <row r="40" spans="2:25" ht="15" customHeight="1">
      <c r="B40" s="591"/>
      <c r="C40" s="592"/>
      <c r="D40" s="592"/>
      <c r="E40" s="592"/>
      <c r="F40" s="592"/>
      <c r="G40" s="592"/>
      <c r="H40" s="592"/>
      <c r="I40" s="592"/>
      <c r="J40" s="592"/>
      <c r="K40" s="592"/>
      <c r="L40" s="592"/>
      <c r="M40" s="592"/>
      <c r="N40" s="592"/>
      <c r="O40" s="592"/>
      <c r="P40" s="592"/>
      <c r="Q40" s="592"/>
      <c r="R40" s="592"/>
      <c r="S40" s="592"/>
      <c r="T40" s="592"/>
      <c r="U40" s="592"/>
      <c r="V40" s="592"/>
      <c r="W40" s="592"/>
      <c r="X40" s="593"/>
      <c r="Y40" s="99"/>
    </row>
    <row r="41" spans="2:25" ht="15" customHeight="1">
      <c r="B41" s="591"/>
      <c r="C41" s="592"/>
      <c r="D41" s="592"/>
      <c r="E41" s="592"/>
      <c r="F41" s="592"/>
      <c r="G41" s="592"/>
      <c r="H41" s="592"/>
      <c r="I41" s="592"/>
      <c r="J41" s="592"/>
      <c r="K41" s="592"/>
      <c r="L41" s="592"/>
      <c r="M41" s="592"/>
      <c r="N41" s="592"/>
      <c r="O41" s="592"/>
      <c r="P41" s="592"/>
      <c r="Q41" s="592"/>
      <c r="R41" s="592"/>
      <c r="S41" s="592"/>
      <c r="T41" s="592"/>
      <c r="U41" s="592"/>
      <c r="V41" s="592"/>
      <c r="W41" s="592"/>
      <c r="X41" s="593"/>
    </row>
    <row r="42" spans="2:25" ht="15" customHeight="1">
      <c r="B42" s="591"/>
      <c r="C42" s="592"/>
      <c r="D42" s="592"/>
      <c r="E42" s="592"/>
      <c r="F42" s="592"/>
      <c r="G42" s="592"/>
      <c r="H42" s="592"/>
      <c r="I42" s="592"/>
      <c r="J42" s="592"/>
      <c r="K42" s="592"/>
      <c r="L42" s="592"/>
      <c r="M42" s="592"/>
      <c r="N42" s="592"/>
      <c r="O42" s="592"/>
      <c r="P42" s="592"/>
      <c r="Q42" s="592"/>
      <c r="R42" s="592"/>
      <c r="S42" s="592"/>
      <c r="T42" s="592"/>
      <c r="U42" s="592"/>
      <c r="V42" s="592"/>
      <c r="W42" s="592"/>
      <c r="X42" s="593"/>
    </row>
    <row r="43" spans="2:25" ht="15" customHeight="1">
      <c r="B43" s="591"/>
      <c r="C43" s="592"/>
      <c r="D43" s="592"/>
      <c r="E43" s="592"/>
      <c r="F43" s="592"/>
      <c r="G43" s="592"/>
      <c r="H43" s="592"/>
      <c r="I43" s="592"/>
      <c r="J43" s="592"/>
      <c r="K43" s="592"/>
      <c r="L43" s="592"/>
      <c r="M43" s="592"/>
      <c r="N43" s="592"/>
      <c r="O43" s="592"/>
      <c r="P43" s="592"/>
      <c r="Q43" s="592"/>
      <c r="R43" s="592"/>
      <c r="S43" s="592"/>
      <c r="T43" s="592"/>
      <c r="U43" s="592"/>
      <c r="V43" s="592"/>
      <c r="W43" s="592"/>
      <c r="X43" s="593"/>
    </row>
    <row r="44" spans="2:25" ht="15" customHeight="1">
      <c r="B44" s="591"/>
      <c r="C44" s="592"/>
      <c r="D44" s="592"/>
      <c r="E44" s="592"/>
      <c r="F44" s="592"/>
      <c r="G44" s="592"/>
      <c r="H44" s="592"/>
      <c r="I44" s="592"/>
      <c r="J44" s="592"/>
      <c r="K44" s="592"/>
      <c r="L44" s="592"/>
      <c r="M44" s="592"/>
      <c r="N44" s="592"/>
      <c r="O44" s="592"/>
      <c r="P44" s="592"/>
      <c r="Q44" s="592"/>
      <c r="R44" s="592"/>
      <c r="S44" s="592"/>
      <c r="T44" s="592"/>
      <c r="U44" s="592"/>
      <c r="V44" s="592"/>
      <c r="W44" s="592"/>
      <c r="X44" s="593"/>
    </row>
    <row r="45" spans="2:25" ht="15" customHeight="1">
      <c r="B45" s="591"/>
      <c r="C45" s="592"/>
      <c r="D45" s="592"/>
      <c r="E45" s="592"/>
      <c r="F45" s="592"/>
      <c r="G45" s="592"/>
      <c r="H45" s="592"/>
      <c r="I45" s="592"/>
      <c r="J45" s="592"/>
      <c r="K45" s="592"/>
      <c r="L45" s="592"/>
      <c r="M45" s="592"/>
      <c r="N45" s="592"/>
      <c r="O45" s="592"/>
      <c r="P45" s="592"/>
      <c r="Q45" s="592"/>
      <c r="R45" s="592"/>
      <c r="S45" s="592"/>
      <c r="T45" s="592"/>
      <c r="U45" s="592"/>
      <c r="V45" s="592"/>
      <c r="W45" s="592"/>
      <c r="X45" s="593"/>
    </row>
    <row r="46" spans="2:25" ht="15" customHeight="1">
      <c r="B46" s="591"/>
      <c r="C46" s="592"/>
      <c r="D46" s="592"/>
      <c r="E46" s="592"/>
      <c r="F46" s="592"/>
      <c r="G46" s="592"/>
      <c r="H46" s="592"/>
      <c r="I46" s="592"/>
      <c r="J46" s="592"/>
      <c r="K46" s="592"/>
      <c r="L46" s="592"/>
      <c r="M46" s="592"/>
      <c r="N46" s="592"/>
      <c r="O46" s="592"/>
      <c r="P46" s="592"/>
      <c r="Q46" s="592"/>
      <c r="R46" s="592"/>
      <c r="S46" s="592"/>
      <c r="T46" s="592"/>
      <c r="U46" s="592"/>
      <c r="V46" s="592"/>
      <c r="W46" s="592"/>
      <c r="X46" s="593"/>
    </row>
    <row r="47" spans="2:25" ht="15" customHeight="1">
      <c r="B47" s="591"/>
      <c r="C47" s="592"/>
      <c r="D47" s="592"/>
      <c r="E47" s="592"/>
      <c r="F47" s="592"/>
      <c r="G47" s="592"/>
      <c r="H47" s="592"/>
      <c r="I47" s="592"/>
      <c r="J47" s="592"/>
      <c r="K47" s="592"/>
      <c r="L47" s="592"/>
      <c r="M47" s="592"/>
      <c r="N47" s="592"/>
      <c r="O47" s="592"/>
      <c r="P47" s="592"/>
      <c r="Q47" s="592"/>
      <c r="R47" s="592"/>
      <c r="S47" s="592"/>
      <c r="T47" s="592"/>
      <c r="U47" s="592"/>
      <c r="V47" s="592"/>
      <c r="W47" s="592"/>
      <c r="X47" s="593"/>
    </row>
    <row r="48" spans="2:25" ht="15" customHeight="1">
      <c r="B48" s="591"/>
      <c r="C48" s="592"/>
      <c r="D48" s="592"/>
      <c r="E48" s="592"/>
      <c r="F48" s="592"/>
      <c r="G48" s="592"/>
      <c r="H48" s="592"/>
      <c r="I48" s="592"/>
      <c r="J48" s="592"/>
      <c r="K48" s="592"/>
      <c r="L48" s="592"/>
      <c r="M48" s="592"/>
      <c r="N48" s="592"/>
      <c r="O48" s="592"/>
      <c r="P48" s="592"/>
      <c r="Q48" s="592"/>
      <c r="R48" s="592"/>
      <c r="S48" s="592"/>
      <c r="T48" s="592"/>
      <c r="U48" s="592"/>
      <c r="V48" s="592"/>
      <c r="W48" s="592"/>
      <c r="X48" s="593"/>
    </row>
    <row r="49" spans="1:25" ht="15" customHeight="1">
      <c r="B49" s="591"/>
      <c r="C49" s="592"/>
      <c r="D49" s="592"/>
      <c r="E49" s="592"/>
      <c r="F49" s="592"/>
      <c r="G49" s="592"/>
      <c r="H49" s="592"/>
      <c r="I49" s="592"/>
      <c r="J49" s="592"/>
      <c r="K49" s="592"/>
      <c r="L49" s="592"/>
      <c r="M49" s="592"/>
      <c r="N49" s="592"/>
      <c r="O49" s="592"/>
      <c r="P49" s="592"/>
      <c r="Q49" s="592"/>
      <c r="R49" s="592"/>
      <c r="S49" s="592"/>
      <c r="T49" s="592"/>
      <c r="U49" s="592"/>
      <c r="V49" s="592"/>
      <c r="W49" s="592"/>
      <c r="X49" s="593"/>
    </row>
    <row r="50" spans="1:25" ht="15" customHeight="1">
      <c r="B50" s="591"/>
      <c r="C50" s="592"/>
      <c r="D50" s="592"/>
      <c r="E50" s="592"/>
      <c r="F50" s="592"/>
      <c r="G50" s="592"/>
      <c r="H50" s="592"/>
      <c r="I50" s="592"/>
      <c r="J50" s="592"/>
      <c r="K50" s="592"/>
      <c r="L50" s="592"/>
      <c r="M50" s="592"/>
      <c r="N50" s="592"/>
      <c r="O50" s="592"/>
      <c r="P50" s="592"/>
      <c r="Q50" s="592"/>
      <c r="R50" s="592"/>
      <c r="S50" s="592"/>
      <c r="T50" s="592"/>
      <c r="U50" s="592"/>
      <c r="V50" s="592"/>
      <c r="W50" s="592"/>
      <c r="X50" s="593"/>
    </row>
    <row r="51" spans="1:25" ht="15" customHeight="1">
      <c r="B51" s="591"/>
      <c r="C51" s="592"/>
      <c r="D51" s="592"/>
      <c r="E51" s="592"/>
      <c r="F51" s="592"/>
      <c r="G51" s="592"/>
      <c r="H51" s="592"/>
      <c r="I51" s="592"/>
      <c r="J51" s="592"/>
      <c r="K51" s="592"/>
      <c r="L51" s="592"/>
      <c r="M51" s="592"/>
      <c r="N51" s="592"/>
      <c r="O51" s="592"/>
      <c r="P51" s="592"/>
      <c r="Q51" s="592"/>
      <c r="R51" s="592"/>
      <c r="S51" s="592"/>
      <c r="T51" s="592"/>
      <c r="U51" s="592"/>
      <c r="V51" s="592"/>
      <c r="W51" s="592"/>
      <c r="X51" s="593"/>
    </row>
    <row r="52" spans="1:25" ht="15" customHeight="1">
      <c r="B52" s="591"/>
      <c r="C52" s="592"/>
      <c r="D52" s="592"/>
      <c r="E52" s="592"/>
      <c r="F52" s="592"/>
      <c r="G52" s="592"/>
      <c r="H52" s="592"/>
      <c r="I52" s="592"/>
      <c r="J52" s="592"/>
      <c r="K52" s="592"/>
      <c r="L52" s="592"/>
      <c r="M52" s="592"/>
      <c r="N52" s="592"/>
      <c r="O52" s="592"/>
      <c r="P52" s="592"/>
      <c r="Q52" s="592"/>
      <c r="R52" s="592"/>
      <c r="S52" s="592"/>
      <c r="T52" s="592"/>
      <c r="U52" s="592"/>
      <c r="V52" s="592"/>
      <c r="W52" s="592"/>
      <c r="X52" s="593"/>
    </row>
    <row r="53" spans="1:25" ht="15" customHeight="1">
      <c r="B53" s="591"/>
      <c r="C53" s="592"/>
      <c r="D53" s="592"/>
      <c r="E53" s="592"/>
      <c r="F53" s="592"/>
      <c r="G53" s="592"/>
      <c r="H53" s="592"/>
      <c r="I53" s="592"/>
      <c r="J53" s="592"/>
      <c r="K53" s="592"/>
      <c r="L53" s="592"/>
      <c r="M53" s="592"/>
      <c r="N53" s="592"/>
      <c r="O53" s="592"/>
      <c r="P53" s="592"/>
      <c r="Q53" s="592"/>
      <c r="R53" s="592"/>
      <c r="S53" s="592"/>
      <c r="T53" s="592"/>
      <c r="U53" s="592"/>
      <c r="V53" s="592"/>
      <c r="W53" s="592"/>
      <c r="X53" s="593"/>
    </row>
    <row r="54" spans="1:25" ht="15" customHeight="1">
      <c r="B54" s="594"/>
      <c r="C54" s="595"/>
      <c r="D54" s="595"/>
      <c r="E54" s="595"/>
      <c r="F54" s="595"/>
      <c r="G54" s="595"/>
      <c r="H54" s="595"/>
      <c r="I54" s="595"/>
      <c r="J54" s="595"/>
      <c r="K54" s="595"/>
      <c r="L54" s="595"/>
      <c r="M54" s="595"/>
      <c r="N54" s="595"/>
      <c r="O54" s="595"/>
      <c r="P54" s="595"/>
      <c r="Q54" s="595"/>
      <c r="R54" s="595"/>
      <c r="S54" s="595"/>
      <c r="T54" s="595"/>
      <c r="U54" s="595"/>
      <c r="V54" s="595"/>
      <c r="W54" s="595"/>
      <c r="X54" s="596"/>
    </row>
    <row r="55" spans="1:25" ht="15" customHeight="1">
      <c r="A55" s="51"/>
      <c r="B55" s="127"/>
      <c r="C55" s="127"/>
      <c r="D55" s="127"/>
      <c r="E55" s="127"/>
      <c r="F55" s="127"/>
      <c r="G55" s="149"/>
      <c r="H55" s="149"/>
      <c r="I55" s="149"/>
      <c r="J55" s="149"/>
      <c r="K55" s="149"/>
      <c r="L55" s="149"/>
      <c r="M55" s="149"/>
      <c r="N55" s="149"/>
      <c r="O55" s="149"/>
      <c r="P55" s="149"/>
      <c r="Q55" s="149"/>
      <c r="R55" s="149"/>
      <c r="S55" s="149"/>
      <c r="T55" s="149"/>
      <c r="U55" s="149"/>
      <c r="V55" s="149"/>
      <c r="W55" s="149"/>
      <c r="X55" s="149"/>
      <c r="Y55" s="51"/>
    </row>
    <row r="56" spans="1:25" ht="15" customHeight="1">
      <c r="A56" s="51"/>
      <c r="B56" s="127"/>
      <c r="C56" s="127"/>
      <c r="D56" s="127"/>
      <c r="E56" s="127"/>
      <c r="F56" s="127"/>
      <c r="G56" s="149"/>
      <c r="H56" s="149"/>
      <c r="I56" s="149"/>
      <c r="J56" s="149"/>
      <c r="K56" s="149"/>
      <c r="L56" s="149"/>
      <c r="M56" s="149"/>
      <c r="N56" s="149"/>
      <c r="O56" s="149"/>
      <c r="P56" s="149"/>
      <c r="Q56" s="149"/>
      <c r="R56" s="149"/>
      <c r="S56" s="149"/>
      <c r="T56" s="149"/>
      <c r="U56" s="149"/>
      <c r="V56" s="149"/>
      <c r="W56" s="149"/>
      <c r="X56" s="149"/>
      <c r="Y56" s="51"/>
    </row>
    <row r="57" spans="1:25" ht="15" customHeight="1">
      <c r="A57" s="51"/>
      <c r="B57" s="150" t="s">
        <v>129</v>
      </c>
      <c r="C57" s="130"/>
      <c r="D57" s="130"/>
      <c r="E57" s="130"/>
      <c r="F57" s="130"/>
      <c r="G57" s="149"/>
      <c r="H57" s="149"/>
      <c r="I57" s="149"/>
      <c r="J57" s="149"/>
      <c r="K57" s="149"/>
      <c r="L57" s="149"/>
      <c r="M57" s="149"/>
      <c r="N57" s="149"/>
      <c r="O57" s="149"/>
      <c r="P57" s="149"/>
      <c r="Q57" s="149"/>
      <c r="R57" s="149"/>
      <c r="S57" s="149"/>
      <c r="T57" s="149"/>
      <c r="U57" s="149"/>
      <c r="V57" s="149"/>
      <c r="W57" s="149"/>
      <c r="X57" s="149"/>
      <c r="Y57" s="51"/>
    </row>
    <row r="58" spans="1:25" ht="15" customHeight="1">
      <c r="A58" s="51"/>
      <c r="B58" s="516" t="s">
        <v>127</v>
      </c>
      <c r="C58" s="602"/>
      <c r="D58" s="602"/>
      <c r="E58" s="602"/>
      <c r="F58" s="602"/>
      <c r="G58" s="602"/>
      <c r="H58" s="602"/>
      <c r="I58" s="603"/>
      <c r="J58" s="516" t="s">
        <v>128</v>
      </c>
      <c r="K58" s="602"/>
      <c r="L58" s="602"/>
      <c r="M58" s="602"/>
      <c r="N58" s="602"/>
      <c r="O58" s="602"/>
      <c r="P58" s="602"/>
      <c r="Q58" s="603"/>
      <c r="R58" s="604" t="s">
        <v>126</v>
      </c>
      <c r="S58" s="605"/>
      <c r="T58" s="605"/>
      <c r="U58" s="605"/>
      <c r="V58" s="605"/>
      <c r="W58" s="605"/>
      <c r="X58" s="606"/>
      <c r="Y58" s="51"/>
    </row>
    <row r="59" spans="1:25" ht="15" customHeight="1">
      <c r="A59" s="51"/>
      <c r="B59" s="588"/>
      <c r="C59" s="589"/>
      <c r="D59" s="589"/>
      <c r="E59" s="589"/>
      <c r="F59" s="589"/>
      <c r="G59" s="589"/>
      <c r="H59" s="589"/>
      <c r="I59" s="590"/>
      <c r="J59" s="588"/>
      <c r="K59" s="589"/>
      <c r="L59" s="589"/>
      <c r="M59" s="589"/>
      <c r="N59" s="589"/>
      <c r="O59" s="589"/>
      <c r="P59" s="589"/>
      <c r="Q59" s="590"/>
      <c r="R59" s="588"/>
      <c r="S59" s="589"/>
      <c r="T59" s="589"/>
      <c r="U59" s="589"/>
      <c r="V59" s="589"/>
      <c r="W59" s="589"/>
      <c r="X59" s="590"/>
      <c r="Y59" s="51"/>
    </row>
    <row r="60" spans="1:25" ht="15" customHeight="1">
      <c r="A60" s="51"/>
      <c r="B60" s="591"/>
      <c r="C60" s="592"/>
      <c r="D60" s="592"/>
      <c r="E60" s="592"/>
      <c r="F60" s="592"/>
      <c r="G60" s="592"/>
      <c r="H60" s="592"/>
      <c r="I60" s="593"/>
      <c r="J60" s="591"/>
      <c r="K60" s="592"/>
      <c r="L60" s="592"/>
      <c r="M60" s="592"/>
      <c r="N60" s="592"/>
      <c r="O60" s="592"/>
      <c r="P60" s="592"/>
      <c r="Q60" s="593"/>
      <c r="R60" s="591"/>
      <c r="S60" s="592"/>
      <c r="T60" s="592"/>
      <c r="U60" s="592"/>
      <c r="V60" s="592"/>
      <c r="W60" s="592"/>
      <c r="X60" s="593"/>
      <c r="Y60" s="51"/>
    </row>
    <row r="61" spans="1:25" ht="15" customHeight="1">
      <c r="A61" s="51"/>
      <c r="B61" s="591"/>
      <c r="C61" s="592"/>
      <c r="D61" s="592"/>
      <c r="E61" s="592"/>
      <c r="F61" s="592"/>
      <c r="G61" s="592"/>
      <c r="H61" s="592"/>
      <c r="I61" s="593"/>
      <c r="J61" s="591"/>
      <c r="K61" s="592"/>
      <c r="L61" s="592"/>
      <c r="M61" s="592"/>
      <c r="N61" s="592"/>
      <c r="O61" s="592"/>
      <c r="P61" s="592"/>
      <c r="Q61" s="593"/>
      <c r="R61" s="591"/>
      <c r="S61" s="592"/>
      <c r="T61" s="592"/>
      <c r="U61" s="592"/>
      <c r="V61" s="592"/>
      <c r="W61" s="592"/>
      <c r="X61" s="593"/>
      <c r="Y61" s="51"/>
    </row>
    <row r="62" spans="1:25" ht="15" customHeight="1">
      <c r="A62" s="51"/>
      <c r="B62" s="591"/>
      <c r="C62" s="592"/>
      <c r="D62" s="592"/>
      <c r="E62" s="592"/>
      <c r="F62" s="592"/>
      <c r="G62" s="592"/>
      <c r="H62" s="592"/>
      <c r="I62" s="593"/>
      <c r="J62" s="591"/>
      <c r="K62" s="592"/>
      <c r="L62" s="592"/>
      <c r="M62" s="592"/>
      <c r="N62" s="592"/>
      <c r="O62" s="592"/>
      <c r="P62" s="592"/>
      <c r="Q62" s="593"/>
      <c r="R62" s="591"/>
      <c r="S62" s="592"/>
      <c r="T62" s="592"/>
      <c r="U62" s="592"/>
      <c r="V62" s="592"/>
      <c r="W62" s="592"/>
      <c r="X62" s="593"/>
      <c r="Y62" s="51"/>
    </row>
    <row r="63" spans="1:25" ht="15" customHeight="1">
      <c r="A63" s="51"/>
      <c r="B63" s="591"/>
      <c r="C63" s="592"/>
      <c r="D63" s="592"/>
      <c r="E63" s="592"/>
      <c r="F63" s="592"/>
      <c r="G63" s="592"/>
      <c r="H63" s="592"/>
      <c r="I63" s="593"/>
      <c r="J63" s="591"/>
      <c r="K63" s="592"/>
      <c r="L63" s="592"/>
      <c r="M63" s="592"/>
      <c r="N63" s="592"/>
      <c r="O63" s="592"/>
      <c r="P63" s="592"/>
      <c r="Q63" s="593"/>
      <c r="R63" s="591"/>
      <c r="S63" s="592"/>
      <c r="T63" s="592"/>
      <c r="U63" s="592"/>
      <c r="V63" s="592"/>
      <c r="W63" s="592"/>
      <c r="X63" s="593"/>
      <c r="Y63" s="51"/>
    </row>
    <row r="64" spans="1:25" ht="15" customHeight="1">
      <c r="A64" s="51"/>
      <c r="B64" s="591"/>
      <c r="C64" s="592"/>
      <c r="D64" s="592"/>
      <c r="E64" s="592"/>
      <c r="F64" s="592"/>
      <c r="G64" s="592"/>
      <c r="H64" s="592"/>
      <c r="I64" s="593"/>
      <c r="J64" s="591"/>
      <c r="K64" s="592"/>
      <c r="L64" s="592"/>
      <c r="M64" s="592"/>
      <c r="N64" s="592"/>
      <c r="O64" s="592"/>
      <c r="P64" s="592"/>
      <c r="Q64" s="593"/>
      <c r="R64" s="591"/>
      <c r="S64" s="592"/>
      <c r="T64" s="592"/>
      <c r="U64" s="592"/>
      <c r="V64" s="592"/>
      <c r="W64" s="592"/>
      <c r="X64" s="593"/>
      <c r="Y64" s="51"/>
    </row>
    <row r="65" spans="1:25" ht="15" customHeight="1">
      <c r="A65" s="51"/>
      <c r="B65" s="594"/>
      <c r="C65" s="595"/>
      <c r="D65" s="595"/>
      <c r="E65" s="595"/>
      <c r="F65" s="595"/>
      <c r="G65" s="595"/>
      <c r="H65" s="595"/>
      <c r="I65" s="596"/>
      <c r="J65" s="594"/>
      <c r="K65" s="595"/>
      <c r="L65" s="595"/>
      <c r="M65" s="595"/>
      <c r="N65" s="595"/>
      <c r="O65" s="595"/>
      <c r="P65" s="595"/>
      <c r="Q65" s="596"/>
      <c r="R65" s="594"/>
      <c r="S65" s="595"/>
      <c r="T65" s="595"/>
      <c r="U65" s="595"/>
      <c r="V65" s="595"/>
      <c r="W65" s="595"/>
      <c r="X65" s="596"/>
      <c r="Y65" s="51"/>
    </row>
    <row r="66" spans="1:25" ht="15" customHeight="1">
      <c r="A66" s="51"/>
      <c r="B66" s="130"/>
      <c r="C66" s="130"/>
      <c r="D66" s="130"/>
      <c r="E66" s="130"/>
      <c r="F66" s="130"/>
      <c r="G66" s="149"/>
      <c r="H66" s="149"/>
      <c r="I66" s="149"/>
      <c r="J66" s="149"/>
      <c r="K66" s="149"/>
      <c r="L66" s="149"/>
      <c r="M66" s="149"/>
      <c r="N66" s="149"/>
      <c r="O66" s="149"/>
      <c r="P66" s="149"/>
      <c r="Q66" s="149"/>
      <c r="R66" s="149"/>
      <c r="S66" s="149"/>
      <c r="T66" s="149"/>
      <c r="U66" s="149"/>
      <c r="V66" s="149"/>
      <c r="W66" s="149"/>
      <c r="X66" s="149"/>
      <c r="Y66" s="51"/>
    </row>
    <row r="67" spans="1:25" ht="15" customHeight="1">
      <c r="A67" s="51"/>
      <c r="B67" s="150" t="s">
        <v>130</v>
      </c>
      <c r="C67" s="130"/>
      <c r="D67" s="130"/>
      <c r="E67" s="130"/>
      <c r="F67" s="130"/>
      <c r="G67" s="149"/>
      <c r="H67" s="149"/>
      <c r="I67" s="149"/>
      <c r="J67" s="149"/>
      <c r="K67" s="149"/>
      <c r="L67" s="149"/>
      <c r="M67" s="149"/>
      <c r="N67" s="149"/>
      <c r="O67" s="149"/>
      <c r="P67" s="149"/>
      <c r="Q67" s="149"/>
      <c r="R67" s="149"/>
      <c r="S67" s="149"/>
      <c r="T67" s="149"/>
      <c r="U67" s="149"/>
      <c r="V67" s="149"/>
      <c r="W67" s="149"/>
      <c r="X67" s="149"/>
      <c r="Y67" s="51"/>
    </row>
    <row r="68" spans="1:25" ht="15" customHeight="1">
      <c r="A68" s="51"/>
      <c r="B68" s="505" t="s">
        <v>131</v>
      </c>
      <c r="C68" s="505"/>
      <c r="D68" s="505"/>
      <c r="E68" s="505"/>
      <c r="F68" s="505"/>
      <c r="G68" s="505"/>
      <c r="H68" s="505"/>
      <c r="I68" s="505"/>
      <c r="J68" s="505"/>
      <c r="K68" s="505"/>
      <c r="L68" s="505"/>
      <c r="M68" s="505"/>
      <c r="N68" s="505"/>
      <c r="O68" s="505"/>
      <c r="P68" s="505"/>
      <c r="Q68" s="505"/>
      <c r="R68" s="505"/>
      <c r="S68" s="505"/>
      <c r="T68" s="505"/>
      <c r="U68" s="505"/>
      <c r="V68" s="505"/>
      <c r="W68" s="505"/>
      <c r="X68" s="505"/>
      <c r="Y68" s="51"/>
    </row>
    <row r="69" spans="1:25" ht="15" customHeight="1">
      <c r="B69" s="504"/>
      <c r="C69" s="504"/>
      <c r="D69" s="504"/>
      <c r="E69" s="504"/>
      <c r="F69" s="504"/>
      <c r="G69" s="504"/>
      <c r="H69" s="504"/>
      <c r="I69" s="504"/>
      <c r="J69" s="504"/>
      <c r="K69" s="504"/>
      <c r="L69" s="504"/>
      <c r="M69" s="504"/>
      <c r="N69" s="504"/>
      <c r="O69" s="504"/>
      <c r="P69" s="504"/>
      <c r="Q69" s="504"/>
      <c r="R69" s="504"/>
      <c r="S69" s="504"/>
      <c r="T69" s="504"/>
      <c r="U69" s="504"/>
      <c r="V69" s="504"/>
      <c r="W69" s="504"/>
      <c r="X69" s="504"/>
      <c r="Y69" s="51"/>
    </row>
    <row r="70" spans="1:25" ht="15" customHeight="1">
      <c r="B70" s="504"/>
      <c r="C70" s="504"/>
      <c r="D70" s="504"/>
      <c r="E70" s="504"/>
      <c r="F70" s="504"/>
      <c r="G70" s="504"/>
      <c r="H70" s="504"/>
      <c r="I70" s="504"/>
      <c r="J70" s="504"/>
      <c r="K70" s="504"/>
      <c r="L70" s="504"/>
      <c r="M70" s="504"/>
      <c r="N70" s="504"/>
      <c r="O70" s="504"/>
      <c r="P70" s="504"/>
      <c r="Q70" s="504"/>
      <c r="R70" s="504"/>
      <c r="S70" s="504"/>
      <c r="T70" s="504"/>
      <c r="U70" s="504"/>
      <c r="V70" s="504"/>
      <c r="W70" s="504"/>
      <c r="X70" s="504"/>
    </row>
    <row r="71" spans="1:25" ht="15" customHeight="1">
      <c r="B71" s="505" t="s">
        <v>132</v>
      </c>
      <c r="C71" s="505"/>
      <c r="D71" s="505"/>
      <c r="E71" s="505"/>
      <c r="F71" s="505"/>
      <c r="G71" s="505"/>
      <c r="H71" s="505"/>
      <c r="I71" s="505"/>
      <c r="J71" s="505"/>
      <c r="K71" s="505"/>
      <c r="L71" s="505"/>
      <c r="M71" s="505"/>
      <c r="N71" s="505"/>
      <c r="O71" s="505"/>
      <c r="P71" s="505"/>
      <c r="Q71" s="505"/>
      <c r="R71" s="505"/>
      <c r="S71" s="505"/>
      <c r="T71" s="505"/>
      <c r="U71" s="505"/>
      <c r="V71" s="505"/>
      <c r="W71" s="505"/>
      <c r="X71" s="505"/>
    </row>
    <row r="72" spans="1:25" ht="15" customHeight="1">
      <c r="B72" s="504"/>
      <c r="C72" s="504"/>
      <c r="D72" s="504"/>
      <c r="E72" s="504"/>
      <c r="F72" s="504"/>
      <c r="G72" s="504"/>
      <c r="H72" s="504"/>
      <c r="I72" s="504"/>
      <c r="J72" s="504"/>
      <c r="K72" s="504"/>
      <c r="L72" s="504"/>
      <c r="M72" s="504"/>
      <c r="N72" s="504"/>
      <c r="O72" s="504"/>
      <c r="P72" s="504"/>
      <c r="Q72" s="504"/>
      <c r="R72" s="504"/>
      <c r="S72" s="504"/>
      <c r="T72" s="504"/>
      <c r="U72" s="504"/>
      <c r="V72" s="504"/>
      <c r="W72" s="504"/>
      <c r="X72" s="504"/>
    </row>
    <row r="73" spans="1:25" ht="15" customHeight="1">
      <c r="B73" s="504"/>
      <c r="C73" s="504"/>
      <c r="D73" s="504"/>
      <c r="E73" s="504"/>
      <c r="F73" s="504"/>
      <c r="G73" s="504"/>
      <c r="H73" s="504"/>
      <c r="I73" s="504"/>
      <c r="J73" s="504"/>
      <c r="K73" s="504"/>
      <c r="L73" s="504"/>
      <c r="M73" s="504"/>
      <c r="N73" s="504"/>
      <c r="O73" s="504"/>
      <c r="P73" s="504"/>
      <c r="Q73" s="504"/>
      <c r="R73" s="504"/>
      <c r="S73" s="504"/>
      <c r="T73" s="504"/>
      <c r="U73" s="504"/>
      <c r="V73" s="504"/>
      <c r="W73" s="504"/>
      <c r="X73" s="504"/>
    </row>
    <row r="74" spans="1:25" ht="15" customHeight="1">
      <c r="B74" s="505" t="s">
        <v>133</v>
      </c>
      <c r="C74" s="505"/>
      <c r="D74" s="505"/>
      <c r="E74" s="505"/>
      <c r="F74" s="505"/>
      <c r="G74" s="505"/>
      <c r="H74" s="505"/>
      <c r="I74" s="505"/>
      <c r="J74" s="505"/>
      <c r="K74" s="505"/>
      <c r="L74" s="505"/>
      <c r="M74" s="505"/>
      <c r="N74" s="505"/>
      <c r="O74" s="505"/>
      <c r="P74" s="505"/>
      <c r="Q74" s="505"/>
      <c r="R74" s="505"/>
      <c r="S74" s="505"/>
      <c r="T74" s="505"/>
      <c r="U74" s="505"/>
      <c r="V74" s="505"/>
      <c r="W74" s="505"/>
      <c r="X74" s="505"/>
    </row>
    <row r="75" spans="1:25" ht="15" customHeight="1">
      <c r="B75" s="504"/>
      <c r="C75" s="504"/>
      <c r="D75" s="504"/>
      <c r="E75" s="504"/>
      <c r="F75" s="504"/>
      <c r="G75" s="504"/>
      <c r="H75" s="504"/>
      <c r="I75" s="504"/>
      <c r="J75" s="504"/>
      <c r="K75" s="504"/>
      <c r="L75" s="504"/>
      <c r="M75" s="504"/>
      <c r="N75" s="504"/>
      <c r="O75" s="504"/>
      <c r="P75" s="504"/>
      <c r="Q75" s="504"/>
      <c r="R75" s="504"/>
      <c r="S75" s="504"/>
      <c r="T75" s="504"/>
      <c r="U75" s="504"/>
      <c r="V75" s="504"/>
      <c r="W75" s="504"/>
      <c r="X75" s="504"/>
    </row>
    <row r="76" spans="1:25" ht="15" customHeight="1">
      <c r="B76" s="504"/>
      <c r="C76" s="504"/>
      <c r="D76" s="504"/>
      <c r="E76" s="504"/>
      <c r="F76" s="504"/>
      <c r="G76" s="504"/>
      <c r="H76" s="504"/>
      <c r="I76" s="504"/>
      <c r="J76" s="504"/>
      <c r="K76" s="504"/>
      <c r="L76" s="504"/>
      <c r="M76" s="504"/>
      <c r="N76" s="504"/>
      <c r="O76" s="504"/>
      <c r="P76" s="504"/>
      <c r="Q76" s="504"/>
      <c r="R76" s="504"/>
      <c r="S76" s="504"/>
      <c r="T76" s="504"/>
      <c r="U76" s="504"/>
      <c r="V76" s="504"/>
      <c r="W76" s="504"/>
      <c r="X76" s="504"/>
    </row>
    <row r="77" spans="1:25" ht="15" customHeight="1">
      <c r="B77" s="127"/>
      <c r="C77" s="127"/>
      <c r="D77" s="127"/>
      <c r="E77" s="127"/>
      <c r="F77" s="127"/>
      <c r="G77" s="127"/>
      <c r="H77" s="127"/>
      <c r="I77" s="127"/>
      <c r="J77" s="127"/>
      <c r="K77" s="127"/>
      <c r="L77" s="127"/>
      <c r="M77" s="127"/>
      <c r="N77" s="127"/>
      <c r="O77" s="127"/>
      <c r="P77" s="127"/>
      <c r="Q77" s="127"/>
      <c r="R77" s="127"/>
      <c r="S77" s="127"/>
      <c r="T77" s="127"/>
      <c r="U77" s="127"/>
      <c r="V77" s="127"/>
      <c r="W77" s="127"/>
      <c r="X77" s="127"/>
    </row>
    <row r="78" spans="1:25" ht="15" customHeight="1">
      <c r="B78" s="559" t="s">
        <v>135</v>
      </c>
      <c r="C78" s="560"/>
      <c r="D78" s="560"/>
      <c r="E78" s="560"/>
      <c r="F78" s="560"/>
      <c r="G78" s="560"/>
      <c r="H78" s="560"/>
      <c r="I78" s="560"/>
      <c r="J78" s="560"/>
      <c r="K78" s="560"/>
      <c r="L78" s="560"/>
      <c r="M78" s="560"/>
      <c r="N78" s="560"/>
      <c r="O78" s="560"/>
      <c r="P78" s="560"/>
      <c r="Q78" s="560"/>
      <c r="R78" s="560"/>
      <c r="S78" s="560"/>
      <c r="T78" s="560"/>
      <c r="U78" s="560"/>
      <c r="V78" s="560"/>
      <c r="W78" s="560"/>
      <c r="X78" s="561"/>
    </row>
    <row r="79" spans="1:25" ht="15" customHeight="1">
      <c r="B79" s="562"/>
      <c r="C79" s="563"/>
      <c r="D79" s="563"/>
      <c r="E79" s="563"/>
      <c r="F79" s="563"/>
      <c r="G79" s="563"/>
      <c r="H79" s="563"/>
      <c r="I79" s="563"/>
      <c r="J79" s="563"/>
      <c r="K79" s="563"/>
      <c r="L79" s="563"/>
      <c r="M79" s="563"/>
      <c r="N79" s="563"/>
      <c r="O79" s="563"/>
      <c r="P79" s="563"/>
      <c r="Q79" s="563"/>
      <c r="R79" s="563"/>
      <c r="S79" s="563"/>
      <c r="T79" s="563"/>
      <c r="U79" s="563"/>
      <c r="V79" s="563"/>
      <c r="W79" s="563"/>
      <c r="X79" s="564"/>
    </row>
    <row r="80" spans="1:25" ht="15" customHeight="1">
      <c r="B80" s="587"/>
      <c r="C80" s="587"/>
      <c r="D80" s="587"/>
      <c r="E80" s="587"/>
      <c r="F80" s="587"/>
      <c r="G80" s="587"/>
      <c r="H80" s="587"/>
      <c r="I80" s="587"/>
      <c r="J80" s="587"/>
      <c r="K80" s="587"/>
      <c r="L80" s="587"/>
      <c r="M80" s="587"/>
      <c r="N80" s="587"/>
      <c r="O80" s="587"/>
      <c r="P80" s="587"/>
      <c r="Q80" s="587"/>
      <c r="R80" s="587"/>
      <c r="S80" s="587"/>
      <c r="T80" s="587"/>
      <c r="U80" s="587"/>
      <c r="V80" s="587"/>
      <c r="W80" s="587"/>
      <c r="X80" s="587"/>
    </row>
    <row r="81" spans="2:24" ht="15" customHeight="1">
      <c r="B81" s="587"/>
      <c r="C81" s="587"/>
      <c r="D81" s="587"/>
      <c r="E81" s="587"/>
      <c r="F81" s="587"/>
      <c r="G81" s="587"/>
      <c r="H81" s="587"/>
      <c r="I81" s="587"/>
      <c r="J81" s="587"/>
      <c r="K81" s="587"/>
      <c r="L81" s="587"/>
      <c r="M81" s="587"/>
      <c r="N81" s="587"/>
      <c r="O81" s="587"/>
      <c r="P81" s="587"/>
      <c r="Q81" s="587"/>
      <c r="R81" s="587"/>
      <c r="S81" s="587"/>
      <c r="T81" s="587"/>
      <c r="U81" s="587"/>
      <c r="V81" s="587"/>
      <c r="W81" s="587"/>
      <c r="X81" s="587"/>
    </row>
    <row r="82" spans="2:24" ht="15" customHeight="1">
      <c r="B82" s="587"/>
      <c r="C82" s="587"/>
      <c r="D82" s="587"/>
      <c r="E82" s="587"/>
      <c r="F82" s="587"/>
      <c r="G82" s="587"/>
      <c r="H82" s="587"/>
      <c r="I82" s="587"/>
      <c r="J82" s="587"/>
      <c r="K82" s="587"/>
      <c r="L82" s="587"/>
      <c r="M82" s="587"/>
      <c r="N82" s="587"/>
      <c r="O82" s="587"/>
      <c r="P82" s="587"/>
      <c r="Q82" s="587"/>
      <c r="R82" s="587"/>
      <c r="S82" s="587"/>
      <c r="T82" s="587"/>
      <c r="U82" s="587"/>
      <c r="V82" s="587"/>
      <c r="W82" s="587"/>
      <c r="X82" s="587"/>
    </row>
    <row r="83" spans="2:24" ht="15" customHeight="1">
      <c r="B83" s="587"/>
      <c r="C83" s="587"/>
      <c r="D83" s="587"/>
      <c r="E83" s="587"/>
      <c r="F83" s="587"/>
      <c r="G83" s="587"/>
      <c r="H83" s="587"/>
      <c r="I83" s="587"/>
      <c r="J83" s="587"/>
      <c r="K83" s="587"/>
      <c r="L83" s="587"/>
      <c r="M83" s="587"/>
      <c r="N83" s="587"/>
      <c r="O83" s="587"/>
      <c r="P83" s="587"/>
      <c r="Q83" s="587"/>
      <c r="R83" s="587"/>
      <c r="S83" s="587"/>
      <c r="T83" s="587"/>
      <c r="U83" s="587"/>
      <c r="V83" s="587"/>
      <c r="W83" s="587"/>
      <c r="X83" s="587"/>
    </row>
    <row r="84" spans="2:24" ht="15" customHeight="1">
      <c r="B84" s="587"/>
      <c r="C84" s="587"/>
      <c r="D84" s="587"/>
      <c r="E84" s="587"/>
      <c r="F84" s="587"/>
      <c r="G84" s="587"/>
      <c r="H84" s="587"/>
      <c r="I84" s="587"/>
      <c r="J84" s="587"/>
      <c r="K84" s="587"/>
      <c r="L84" s="587"/>
      <c r="M84" s="587"/>
      <c r="N84" s="587"/>
      <c r="O84" s="587"/>
      <c r="P84" s="587"/>
      <c r="Q84" s="587"/>
      <c r="R84" s="587"/>
      <c r="S84" s="587"/>
      <c r="T84" s="587"/>
      <c r="U84" s="587"/>
      <c r="V84" s="587"/>
      <c r="W84" s="587"/>
      <c r="X84" s="587"/>
    </row>
    <row r="85" spans="2:24" ht="15" customHeight="1">
      <c r="B85" s="587"/>
      <c r="C85" s="587"/>
      <c r="D85" s="587"/>
      <c r="E85" s="587"/>
      <c r="F85" s="587"/>
      <c r="G85" s="587"/>
      <c r="H85" s="587"/>
      <c r="I85" s="587"/>
      <c r="J85" s="587"/>
      <c r="K85" s="587"/>
      <c r="L85" s="587"/>
      <c r="M85" s="587"/>
      <c r="N85" s="587"/>
      <c r="O85" s="587"/>
      <c r="P85" s="587"/>
      <c r="Q85" s="587"/>
      <c r="R85" s="587"/>
      <c r="S85" s="587"/>
      <c r="T85" s="587"/>
      <c r="U85" s="587"/>
      <c r="V85" s="587"/>
      <c r="W85" s="587"/>
      <c r="X85" s="587"/>
    </row>
    <row r="86" spans="2:24" ht="15" customHeight="1">
      <c r="B86" s="587"/>
      <c r="C86" s="587"/>
      <c r="D86" s="587"/>
      <c r="E86" s="587"/>
      <c r="F86" s="587"/>
      <c r="G86" s="587"/>
      <c r="H86" s="587"/>
      <c r="I86" s="587"/>
      <c r="J86" s="587"/>
      <c r="K86" s="587"/>
      <c r="L86" s="587"/>
      <c r="M86" s="587"/>
      <c r="N86" s="587"/>
      <c r="O86" s="587"/>
      <c r="P86" s="587"/>
      <c r="Q86" s="587"/>
      <c r="R86" s="587"/>
      <c r="S86" s="587"/>
      <c r="T86" s="587"/>
      <c r="U86" s="587"/>
      <c r="V86" s="587"/>
      <c r="W86" s="587"/>
      <c r="X86" s="587"/>
    </row>
    <row r="87" spans="2:24" ht="15" customHeight="1">
      <c r="B87" s="587"/>
      <c r="C87" s="587"/>
      <c r="D87" s="587"/>
      <c r="E87" s="587"/>
      <c r="F87" s="587"/>
      <c r="G87" s="587"/>
      <c r="H87" s="587"/>
      <c r="I87" s="587"/>
      <c r="J87" s="587"/>
      <c r="K87" s="587"/>
      <c r="L87" s="587"/>
      <c r="M87" s="587"/>
      <c r="N87" s="587"/>
      <c r="O87" s="587"/>
      <c r="P87" s="587"/>
      <c r="Q87" s="587"/>
      <c r="R87" s="587"/>
      <c r="S87" s="587"/>
      <c r="T87" s="587"/>
      <c r="U87" s="587"/>
      <c r="V87" s="587"/>
      <c r="W87" s="587"/>
      <c r="X87" s="587"/>
    </row>
    <row r="88" spans="2:24" ht="15" customHeight="1">
      <c r="B88" s="587"/>
      <c r="C88" s="587"/>
      <c r="D88" s="587"/>
      <c r="E88" s="587"/>
      <c r="F88" s="587"/>
      <c r="G88" s="587"/>
      <c r="H88" s="587"/>
      <c r="I88" s="587"/>
      <c r="J88" s="587"/>
      <c r="K88" s="587"/>
      <c r="L88" s="587"/>
      <c r="M88" s="587"/>
      <c r="N88" s="587"/>
      <c r="O88" s="587"/>
      <c r="P88" s="587"/>
      <c r="Q88" s="587"/>
      <c r="R88" s="587"/>
      <c r="S88" s="587"/>
      <c r="T88" s="587"/>
      <c r="U88" s="587"/>
      <c r="V88" s="587"/>
      <c r="W88" s="587"/>
      <c r="X88" s="587"/>
    </row>
    <row r="89" spans="2:24" ht="15" customHeight="1">
      <c r="B89" s="587"/>
      <c r="C89" s="587"/>
      <c r="D89" s="587"/>
      <c r="E89" s="587"/>
      <c r="F89" s="587"/>
      <c r="G89" s="587"/>
      <c r="H89" s="587"/>
      <c r="I89" s="587"/>
      <c r="J89" s="587"/>
      <c r="K89" s="587"/>
      <c r="L89" s="587"/>
      <c r="M89" s="587"/>
      <c r="N89" s="587"/>
      <c r="O89" s="587"/>
      <c r="P89" s="587"/>
      <c r="Q89" s="587"/>
      <c r="R89" s="587"/>
      <c r="S89" s="587"/>
      <c r="T89" s="587"/>
      <c r="U89" s="587"/>
      <c r="V89" s="587"/>
      <c r="W89" s="587"/>
      <c r="X89" s="587"/>
    </row>
    <row r="90" spans="2:24" ht="15" customHeight="1">
      <c r="B90" s="587"/>
      <c r="C90" s="587"/>
      <c r="D90" s="587"/>
      <c r="E90" s="587"/>
      <c r="F90" s="587"/>
      <c r="G90" s="587"/>
      <c r="H90" s="587"/>
      <c r="I90" s="587"/>
      <c r="J90" s="587"/>
      <c r="K90" s="587"/>
      <c r="L90" s="587"/>
      <c r="M90" s="587"/>
      <c r="N90" s="587"/>
      <c r="O90" s="587"/>
      <c r="P90" s="587"/>
      <c r="Q90" s="587"/>
      <c r="R90" s="587"/>
      <c r="S90" s="587"/>
      <c r="T90" s="587"/>
      <c r="U90" s="587"/>
      <c r="V90" s="587"/>
      <c r="W90" s="587"/>
      <c r="X90" s="587"/>
    </row>
    <row r="91" spans="2:24" ht="15" customHeight="1">
      <c r="B91" s="587"/>
      <c r="C91" s="587"/>
      <c r="D91" s="587"/>
      <c r="E91" s="587"/>
      <c r="F91" s="587"/>
      <c r="G91" s="587"/>
      <c r="H91" s="587"/>
      <c r="I91" s="587"/>
      <c r="J91" s="587"/>
      <c r="K91" s="587"/>
      <c r="L91" s="587"/>
      <c r="M91" s="587"/>
      <c r="N91" s="587"/>
      <c r="O91" s="587"/>
      <c r="P91" s="587"/>
      <c r="Q91" s="587"/>
      <c r="R91" s="587"/>
      <c r="S91" s="587"/>
      <c r="T91" s="587"/>
      <c r="U91" s="587"/>
      <c r="V91" s="587"/>
      <c r="W91" s="587"/>
      <c r="X91" s="587"/>
    </row>
    <row r="92" spans="2:24" ht="15" customHeight="1">
      <c r="B92" s="587"/>
      <c r="C92" s="587"/>
      <c r="D92" s="587"/>
      <c r="E92" s="587"/>
      <c r="F92" s="587"/>
      <c r="G92" s="587"/>
      <c r="H92" s="587"/>
      <c r="I92" s="587"/>
      <c r="J92" s="587"/>
      <c r="K92" s="587"/>
      <c r="L92" s="587"/>
      <c r="M92" s="587"/>
      <c r="N92" s="587"/>
      <c r="O92" s="587"/>
      <c r="P92" s="587"/>
      <c r="Q92" s="587"/>
      <c r="R92" s="587"/>
      <c r="S92" s="587"/>
      <c r="T92" s="587"/>
      <c r="U92" s="587"/>
      <c r="V92" s="587"/>
      <c r="W92" s="587"/>
      <c r="X92" s="587"/>
    </row>
    <row r="93" spans="2:24" ht="15" customHeight="1">
      <c r="B93" s="587"/>
      <c r="C93" s="587"/>
      <c r="D93" s="587"/>
      <c r="E93" s="587"/>
      <c r="F93" s="587"/>
      <c r="G93" s="587"/>
      <c r="H93" s="587"/>
      <c r="I93" s="587"/>
      <c r="J93" s="587"/>
      <c r="K93" s="587"/>
      <c r="L93" s="587"/>
      <c r="M93" s="587"/>
      <c r="N93" s="587"/>
      <c r="O93" s="587"/>
      <c r="P93" s="587"/>
      <c r="Q93" s="587"/>
      <c r="R93" s="587"/>
      <c r="S93" s="587"/>
      <c r="T93" s="587"/>
      <c r="U93" s="587"/>
      <c r="V93" s="587"/>
      <c r="W93" s="587"/>
      <c r="X93" s="587"/>
    </row>
    <row r="94" spans="2:24" ht="15" customHeight="1">
      <c r="B94" s="587"/>
      <c r="C94" s="587"/>
      <c r="D94" s="587"/>
      <c r="E94" s="587"/>
      <c r="F94" s="587"/>
      <c r="G94" s="587"/>
      <c r="H94" s="587"/>
      <c r="I94" s="587"/>
      <c r="J94" s="587"/>
      <c r="K94" s="587"/>
      <c r="L94" s="587"/>
      <c r="M94" s="587"/>
      <c r="N94" s="587"/>
      <c r="O94" s="587"/>
      <c r="P94" s="587"/>
      <c r="Q94" s="587"/>
      <c r="R94" s="587"/>
      <c r="S94" s="587"/>
      <c r="T94" s="587"/>
      <c r="U94" s="587"/>
      <c r="V94" s="587"/>
      <c r="W94" s="587"/>
      <c r="X94" s="587"/>
    </row>
    <row r="95" spans="2:24" ht="15" customHeight="1">
      <c r="B95" s="587"/>
      <c r="C95" s="587"/>
      <c r="D95" s="587"/>
      <c r="E95" s="587"/>
      <c r="F95" s="587"/>
      <c r="G95" s="587"/>
      <c r="H95" s="587"/>
      <c r="I95" s="587"/>
      <c r="J95" s="587"/>
      <c r="K95" s="587"/>
      <c r="L95" s="587"/>
      <c r="M95" s="587"/>
      <c r="N95" s="587"/>
      <c r="O95" s="587"/>
      <c r="P95" s="587"/>
      <c r="Q95" s="587"/>
      <c r="R95" s="587"/>
      <c r="S95" s="587"/>
      <c r="T95" s="587"/>
      <c r="U95" s="587"/>
      <c r="V95" s="587"/>
      <c r="W95" s="587"/>
      <c r="X95" s="587"/>
    </row>
    <row r="96" spans="2:24" ht="15" customHeight="1">
      <c r="B96" s="587"/>
      <c r="C96" s="587"/>
      <c r="D96" s="587"/>
      <c r="E96" s="587"/>
      <c r="F96" s="587"/>
      <c r="G96" s="587"/>
      <c r="H96" s="587"/>
      <c r="I96" s="587"/>
      <c r="J96" s="587"/>
      <c r="K96" s="587"/>
      <c r="L96" s="587"/>
      <c r="M96" s="587"/>
      <c r="N96" s="587"/>
      <c r="O96" s="587"/>
      <c r="P96" s="587"/>
      <c r="Q96" s="587"/>
      <c r="R96" s="587"/>
      <c r="S96" s="587"/>
      <c r="T96" s="587"/>
      <c r="U96" s="587"/>
      <c r="V96" s="587"/>
      <c r="W96" s="587"/>
      <c r="X96" s="587"/>
    </row>
    <row r="97" spans="2:24" ht="15" customHeight="1">
      <c r="B97" s="587"/>
      <c r="C97" s="587"/>
      <c r="D97" s="587"/>
      <c r="E97" s="587"/>
      <c r="F97" s="587"/>
      <c r="G97" s="587"/>
      <c r="H97" s="587"/>
      <c r="I97" s="587"/>
      <c r="J97" s="587"/>
      <c r="K97" s="587"/>
      <c r="L97" s="587"/>
      <c r="M97" s="587"/>
      <c r="N97" s="587"/>
      <c r="O97" s="587"/>
      <c r="P97" s="587"/>
      <c r="Q97" s="587"/>
      <c r="R97" s="587"/>
      <c r="S97" s="587"/>
      <c r="T97" s="587"/>
      <c r="U97" s="587"/>
      <c r="V97" s="587"/>
      <c r="W97" s="587"/>
      <c r="X97" s="587"/>
    </row>
    <row r="98" spans="2:24" ht="15" customHeight="1">
      <c r="B98" s="587"/>
      <c r="C98" s="587"/>
      <c r="D98" s="587"/>
      <c r="E98" s="587"/>
      <c r="F98" s="587"/>
      <c r="G98" s="587"/>
      <c r="H98" s="587"/>
      <c r="I98" s="587"/>
      <c r="J98" s="587"/>
      <c r="K98" s="587"/>
      <c r="L98" s="587"/>
      <c r="M98" s="587"/>
      <c r="N98" s="587"/>
      <c r="O98" s="587"/>
      <c r="P98" s="587"/>
      <c r="Q98" s="587"/>
      <c r="R98" s="587"/>
      <c r="S98" s="587"/>
      <c r="T98" s="587"/>
      <c r="U98" s="587"/>
      <c r="V98" s="587"/>
      <c r="W98" s="587"/>
      <c r="X98" s="587"/>
    </row>
    <row r="99" spans="2:24" ht="15" customHeight="1">
      <c r="B99" s="587"/>
      <c r="C99" s="587"/>
      <c r="D99" s="587"/>
      <c r="E99" s="587"/>
      <c r="F99" s="587"/>
      <c r="G99" s="587"/>
      <c r="H99" s="587"/>
      <c r="I99" s="587"/>
      <c r="J99" s="587"/>
      <c r="K99" s="587"/>
      <c r="L99" s="587"/>
      <c r="M99" s="587"/>
      <c r="N99" s="587"/>
      <c r="O99" s="587"/>
      <c r="P99" s="587"/>
      <c r="Q99" s="587"/>
      <c r="R99" s="587"/>
      <c r="S99" s="587"/>
      <c r="T99" s="587"/>
      <c r="U99" s="587"/>
      <c r="V99" s="587"/>
      <c r="W99" s="587"/>
      <c r="X99" s="587"/>
    </row>
    <row r="100" spans="2:24" ht="15" customHeight="1">
      <c r="B100" s="587"/>
      <c r="C100" s="587"/>
      <c r="D100" s="587"/>
      <c r="E100" s="587"/>
      <c r="F100" s="587"/>
      <c r="G100" s="587"/>
      <c r="H100" s="587"/>
      <c r="I100" s="587"/>
      <c r="J100" s="587"/>
      <c r="K100" s="587"/>
      <c r="L100" s="587"/>
      <c r="M100" s="587"/>
      <c r="N100" s="587"/>
      <c r="O100" s="587"/>
      <c r="P100" s="587"/>
      <c r="Q100" s="587"/>
      <c r="R100" s="587"/>
      <c r="S100" s="587"/>
      <c r="T100" s="587"/>
      <c r="U100" s="587"/>
      <c r="V100" s="587"/>
      <c r="W100" s="587"/>
      <c r="X100" s="587"/>
    </row>
    <row r="101" spans="2:24" ht="15" customHeight="1">
      <c r="B101" s="587"/>
      <c r="C101" s="587"/>
      <c r="D101" s="587"/>
      <c r="E101" s="587"/>
      <c r="F101" s="587"/>
      <c r="G101" s="587"/>
      <c r="H101" s="587"/>
      <c r="I101" s="587"/>
      <c r="J101" s="587"/>
      <c r="K101" s="587"/>
      <c r="L101" s="587"/>
      <c r="M101" s="587"/>
      <c r="N101" s="587"/>
      <c r="O101" s="587"/>
      <c r="P101" s="587"/>
      <c r="Q101" s="587"/>
      <c r="R101" s="587"/>
      <c r="S101" s="587"/>
      <c r="T101" s="587"/>
      <c r="U101" s="587"/>
      <c r="V101" s="587"/>
      <c r="W101" s="587"/>
      <c r="X101" s="587"/>
    </row>
    <row r="102" spans="2:24" ht="15" customHeight="1">
      <c r="B102" s="109"/>
    </row>
    <row r="103" spans="2:24" ht="15" customHeight="1">
      <c r="B103" s="565" t="s">
        <v>136</v>
      </c>
      <c r="C103" s="566"/>
      <c r="D103" s="566"/>
      <c r="E103" s="566"/>
      <c r="F103" s="567"/>
      <c r="G103" s="574" t="s">
        <v>137</v>
      </c>
      <c r="H103" s="575"/>
      <c r="I103" s="575"/>
      <c r="J103" s="576"/>
      <c r="K103" s="546" t="s">
        <v>139</v>
      </c>
      <c r="L103" s="547"/>
      <c r="M103" s="547"/>
      <c r="N103" s="547"/>
      <c r="O103" s="547"/>
      <c r="P103" s="547"/>
      <c r="Q103" s="547"/>
      <c r="R103" s="547"/>
      <c r="S103" s="547"/>
      <c r="T103" s="547"/>
      <c r="U103" s="547"/>
      <c r="V103" s="547"/>
      <c r="W103" s="547"/>
      <c r="X103" s="548"/>
    </row>
    <row r="104" spans="2:24" ht="15" customHeight="1">
      <c r="B104" s="568"/>
      <c r="C104" s="569"/>
      <c r="D104" s="569"/>
      <c r="E104" s="569"/>
      <c r="F104" s="570"/>
      <c r="G104" s="577"/>
      <c r="H104" s="578"/>
      <c r="I104" s="578"/>
      <c r="J104" s="579"/>
      <c r="K104" s="549"/>
      <c r="L104" s="550"/>
      <c r="M104" s="550"/>
      <c r="N104" s="550"/>
      <c r="O104" s="550"/>
      <c r="P104" s="550"/>
      <c r="Q104" s="550"/>
      <c r="R104" s="550"/>
      <c r="S104" s="550"/>
      <c r="T104" s="550"/>
      <c r="U104" s="550"/>
      <c r="V104" s="550"/>
      <c r="W104" s="550"/>
      <c r="X104" s="583"/>
    </row>
    <row r="105" spans="2:24" ht="15" customHeight="1">
      <c r="B105" s="568"/>
      <c r="C105" s="569"/>
      <c r="D105" s="569"/>
      <c r="E105" s="569"/>
      <c r="F105" s="570"/>
      <c r="G105" s="574" t="s">
        <v>138</v>
      </c>
      <c r="H105" s="575"/>
      <c r="I105" s="575"/>
      <c r="J105" s="576"/>
      <c r="K105" s="584" t="s">
        <v>140</v>
      </c>
      <c r="L105" s="585"/>
      <c r="M105" s="585"/>
      <c r="N105" s="585"/>
      <c r="O105" s="585"/>
      <c r="P105" s="585"/>
      <c r="Q105" s="585"/>
      <c r="R105" s="585"/>
      <c r="S105" s="585"/>
      <c r="T105" s="585"/>
      <c r="U105" s="585"/>
      <c r="V105" s="585"/>
      <c r="W105" s="585"/>
      <c r="X105" s="586"/>
    </row>
    <row r="106" spans="2:24" ht="15" customHeight="1">
      <c r="B106" s="568"/>
      <c r="C106" s="569"/>
      <c r="D106" s="569"/>
      <c r="E106" s="569"/>
      <c r="F106" s="570"/>
      <c r="G106" s="580"/>
      <c r="H106" s="581"/>
      <c r="I106" s="581"/>
      <c r="J106" s="582"/>
      <c r="K106" s="584" t="s">
        <v>140</v>
      </c>
      <c r="L106" s="585"/>
      <c r="M106" s="585"/>
      <c r="N106" s="585"/>
      <c r="O106" s="585"/>
      <c r="P106" s="585"/>
      <c r="Q106" s="585"/>
      <c r="R106" s="585"/>
      <c r="S106" s="585"/>
      <c r="T106" s="585"/>
      <c r="U106" s="585"/>
      <c r="V106" s="585"/>
      <c r="W106" s="585"/>
      <c r="X106" s="586"/>
    </row>
    <row r="107" spans="2:24" ht="15" customHeight="1">
      <c r="B107" s="571"/>
      <c r="C107" s="572"/>
      <c r="D107" s="572"/>
      <c r="E107" s="572"/>
      <c r="F107" s="573"/>
      <c r="G107" s="577"/>
      <c r="H107" s="578"/>
      <c r="I107" s="578"/>
      <c r="J107" s="579"/>
      <c r="K107" s="584" t="s">
        <v>140</v>
      </c>
      <c r="L107" s="585"/>
      <c r="M107" s="585"/>
      <c r="N107" s="585"/>
      <c r="O107" s="585"/>
      <c r="P107" s="585"/>
      <c r="Q107" s="585"/>
      <c r="R107" s="585"/>
      <c r="S107" s="585"/>
      <c r="T107" s="585"/>
      <c r="U107" s="585"/>
      <c r="V107" s="585"/>
      <c r="W107" s="585"/>
      <c r="X107" s="586"/>
    </row>
    <row r="108" spans="2:24" ht="15" customHeight="1">
      <c r="B108" s="109"/>
    </row>
    <row r="109" spans="2:24" ht="15" customHeight="1">
      <c r="B109" s="109"/>
    </row>
    <row r="110" spans="2:24" ht="15" customHeight="1">
      <c r="B110" s="109"/>
    </row>
    <row r="111" spans="2:24" ht="15" customHeight="1">
      <c r="B111" s="109"/>
    </row>
    <row r="112" spans="2:24" ht="15" customHeight="1">
      <c r="B112" s="109"/>
    </row>
    <row r="113" spans="2:2" ht="15" customHeight="1">
      <c r="B113" s="109"/>
    </row>
  </sheetData>
  <sheetProtection sheet="1" formatCells="0" selectLockedCells="1"/>
  <mergeCells count="51">
    <mergeCell ref="B59:I65"/>
    <mergeCell ref="J59:Q65"/>
    <mergeCell ref="R59:X65"/>
    <mergeCell ref="G6:I6"/>
    <mergeCell ref="G7:I7"/>
    <mergeCell ref="J6:L6"/>
    <mergeCell ref="J7:L7"/>
    <mergeCell ref="M6:O6"/>
    <mergeCell ref="M7:O7"/>
    <mergeCell ref="B58:I58"/>
    <mergeCell ref="J58:Q58"/>
    <mergeCell ref="R58:X58"/>
    <mergeCell ref="B15:X54"/>
    <mergeCell ref="G11:H12"/>
    <mergeCell ref="I11:K12"/>
    <mergeCell ref="L11:M12"/>
    <mergeCell ref="B78:X79"/>
    <mergeCell ref="B103:F107"/>
    <mergeCell ref="G103:J104"/>
    <mergeCell ref="G105:J107"/>
    <mergeCell ref="K103:X104"/>
    <mergeCell ref="K105:X105"/>
    <mergeCell ref="K106:X106"/>
    <mergeCell ref="K107:X107"/>
    <mergeCell ref="B80:X101"/>
    <mergeCell ref="G1:P3"/>
    <mergeCell ref="Q1:X2"/>
    <mergeCell ref="B6:F7"/>
    <mergeCell ref="U7:V7"/>
    <mergeCell ref="B4:F5"/>
    <mergeCell ref="G4:X5"/>
    <mergeCell ref="P6:T6"/>
    <mergeCell ref="P7:T7"/>
    <mergeCell ref="B13:X14"/>
    <mergeCell ref="AE10:AF10"/>
    <mergeCell ref="W6:X6"/>
    <mergeCell ref="B11:F12"/>
    <mergeCell ref="W7:X7"/>
    <mergeCell ref="B8:F10"/>
    <mergeCell ref="G8:H10"/>
    <mergeCell ref="I8:N10"/>
    <mergeCell ref="O8:P10"/>
    <mergeCell ref="Q8:S10"/>
    <mergeCell ref="T8:T10"/>
    <mergeCell ref="U6:V6"/>
    <mergeCell ref="B75:X76"/>
    <mergeCell ref="B68:X68"/>
    <mergeCell ref="B69:X70"/>
    <mergeCell ref="B71:X71"/>
    <mergeCell ref="B72:X73"/>
    <mergeCell ref="B74:X74"/>
  </mergeCells>
  <phoneticPr fontId="2"/>
  <conditionalFormatting sqref="G7 M7 I8:N10 Q8:S10 G4:X5 J7 P7">
    <cfRule type="containsBlanks" dxfId="0" priority="2">
      <formula>LEN(TRIM(G4))=0</formula>
    </cfRule>
  </conditionalFormatting>
  <printOptions horizontalCentered="1"/>
  <pageMargins left="0.70866141732283472" right="0.70866141732283472" top="0.74803149606299213" bottom="0.74803149606299213" header="0.31496062992125984" footer="0.31496062992125984"/>
  <pageSetup paperSize="9" scale="97" orientation="portrait" blackAndWhite="1" r:id="rId1"/>
  <rowBreaks count="1" manualBreakCount="1">
    <brk id="55" max="2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K76"/>
  <sheetViews>
    <sheetView view="pageBreakPreview" zoomScaleNormal="100" zoomScaleSheetLayoutView="100" zoomScalePageLayoutView="55" workbookViewId="0">
      <selection activeCell="C6" sqref="C6:E6"/>
    </sheetView>
  </sheetViews>
  <sheetFormatPr defaultRowHeight="13.5"/>
  <cols>
    <col min="1" max="1" width="3" customWidth="1"/>
    <col min="2" max="2" width="7.625" style="131" customWidth="1"/>
    <col min="3" max="3" width="15.25" customWidth="1"/>
    <col min="4" max="4" width="16.875" customWidth="1"/>
    <col min="5" max="5" width="12.625" customWidth="1"/>
    <col min="6" max="9" width="7.875" customWidth="1"/>
    <col min="10" max="10" width="14.125" customWidth="1"/>
    <col min="11" max="11" width="9" style="132"/>
  </cols>
  <sheetData>
    <row r="1" spans="1:10" ht="14.25">
      <c r="A1" s="57" t="s">
        <v>170</v>
      </c>
    </row>
    <row r="2" spans="1:10" ht="18.75">
      <c r="A2" s="638" t="s">
        <v>168</v>
      </c>
      <c r="B2" s="638"/>
      <c r="C2" s="638"/>
      <c r="D2" s="638"/>
      <c r="E2" s="638"/>
      <c r="F2" s="638"/>
      <c r="G2" s="638"/>
      <c r="H2" s="638"/>
      <c r="I2" s="638"/>
      <c r="J2" s="638"/>
    </row>
    <row r="3" spans="1:10" ht="18.75">
      <c r="A3" s="638" t="s">
        <v>97</v>
      </c>
      <c r="B3" s="638"/>
      <c r="C3" s="638"/>
      <c r="D3" s="638"/>
      <c r="E3" s="638"/>
      <c r="F3" s="638"/>
      <c r="G3" s="638"/>
      <c r="H3" s="638"/>
      <c r="I3" s="638"/>
      <c r="J3" s="638"/>
    </row>
    <row r="5" spans="1:10" ht="21.75" customHeight="1">
      <c r="A5" s="639" t="s">
        <v>76</v>
      </c>
      <c r="B5" s="639"/>
    </row>
    <row r="6" spans="1:10" ht="28.35" customHeight="1">
      <c r="A6" s="633" t="s">
        <v>98</v>
      </c>
      <c r="B6" s="633"/>
      <c r="C6" s="616"/>
      <c r="D6" s="616"/>
      <c r="E6" s="616"/>
      <c r="F6" s="640" t="s">
        <v>77</v>
      </c>
      <c r="G6" s="133" t="s">
        <v>99</v>
      </c>
      <c r="H6" s="134" t="s">
        <v>100</v>
      </c>
      <c r="I6" s="134" t="s">
        <v>101</v>
      </c>
      <c r="J6" s="134" t="s">
        <v>81</v>
      </c>
    </row>
    <row r="7" spans="1:10" ht="28.35" customHeight="1">
      <c r="A7" s="633" t="s">
        <v>38</v>
      </c>
      <c r="B7" s="633"/>
      <c r="C7" s="616"/>
      <c r="D7" s="616"/>
      <c r="E7" s="616"/>
      <c r="F7" s="640"/>
      <c r="G7" s="135"/>
      <c r="H7" s="135"/>
      <c r="I7" s="135"/>
      <c r="J7" s="135"/>
    </row>
    <row r="8" spans="1:10">
      <c r="A8" s="641" t="s">
        <v>169</v>
      </c>
      <c r="B8" s="642"/>
      <c r="C8" s="642"/>
      <c r="D8" s="642"/>
      <c r="E8" s="642"/>
      <c r="F8" s="642"/>
      <c r="G8" s="642"/>
      <c r="H8" s="642"/>
      <c r="I8" s="642"/>
      <c r="J8" s="643"/>
    </row>
    <row r="9" spans="1:10">
      <c r="A9" s="644"/>
      <c r="B9" s="645"/>
      <c r="C9" s="645"/>
      <c r="D9" s="645"/>
      <c r="E9" s="645"/>
      <c r="F9" s="645"/>
      <c r="G9" s="645"/>
      <c r="H9" s="645"/>
      <c r="I9" s="645"/>
      <c r="J9" s="646"/>
    </row>
    <row r="10" spans="1:10">
      <c r="A10" s="644"/>
      <c r="B10" s="645"/>
      <c r="C10" s="645"/>
      <c r="D10" s="645"/>
      <c r="E10" s="645"/>
      <c r="F10" s="645"/>
      <c r="G10" s="645"/>
      <c r="H10" s="645"/>
      <c r="I10" s="645"/>
      <c r="J10" s="646"/>
    </row>
    <row r="11" spans="1:10">
      <c r="A11" s="644"/>
      <c r="B11" s="645"/>
      <c r="C11" s="645"/>
      <c r="D11" s="645"/>
      <c r="E11" s="645"/>
      <c r="F11" s="645"/>
      <c r="G11" s="645"/>
      <c r="H11" s="645"/>
      <c r="I11" s="645"/>
      <c r="J11" s="646"/>
    </row>
    <row r="12" spans="1:10">
      <c r="A12" s="644"/>
      <c r="B12" s="645"/>
      <c r="C12" s="645"/>
      <c r="D12" s="645"/>
      <c r="E12" s="645"/>
      <c r="F12" s="645"/>
      <c r="G12" s="645"/>
      <c r="H12" s="645"/>
      <c r="I12" s="645"/>
      <c r="J12" s="646"/>
    </row>
    <row r="13" spans="1:10">
      <c r="A13" s="644"/>
      <c r="B13" s="645"/>
      <c r="C13" s="645"/>
      <c r="D13" s="645"/>
      <c r="E13" s="645"/>
      <c r="F13" s="645"/>
      <c r="G13" s="645"/>
      <c r="H13" s="645"/>
      <c r="I13" s="645"/>
      <c r="J13" s="646"/>
    </row>
    <row r="14" spans="1:10">
      <c r="A14" s="644"/>
      <c r="B14" s="645"/>
      <c r="C14" s="645"/>
      <c r="D14" s="645"/>
      <c r="E14" s="645"/>
      <c r="F14" s="645"/>
      <c r="G14" s="645"/>
      <c r="H14" s="645"/>
      <c r="I14" s="645"/>
      <c r="J14" s="646"/>
    </row>
    <row r="15" spans="1:10">
      <c r="A15" s="644"/>
      <c r="B15" s="645"/>
      <c r="C15" s="645"/>
      <c r="D15" s="645"/>
      <c r="E15" s="645"/>
      <c r="F15" s="645"/>
      <c r="G15" s="645"/>
      <c r="H15" s="645"/>
      <c r="I15" s="645"/>
      <c r="J15" s="646"/>
    </row>
    <row r="16" spans="1:10">
      <c r="A16" s="644"/>
      <c r="B16" s="645"/>
      <c r="C16" s="645"/>
      <c r="D16" s="645"/>
      <c r="E16" s="645"/>
      <c r="F16" s="645"/>
      <c r="G16" s="645"/>
      <c r="H16" s="645"/>
      <c r="I16" s="645"/>
      <c r="J16" s="646"/>
    </row>
    <row r="17" spans="1:10">
      <c r="A17" s="644"/>
      <c r="B17" s="645"/>
      <c r="C17" s="645"/>
      <c r="D17" s="645"/>
      <c r="E17" s="645"/>
      <c r="F17" s="645"/>
      <c r="G17" s="645"/>
      <c r="H17" s="645"/>
      <c r="I17" s="645"/>
      <c r="J17" s="646"/>
    </row>
    <row r="18" spans="1:10">
      <c r="A18" s="644"/>
      <c r="B18" s="645"/>
      <c r="C18" s="645"/>
      <c r="D18" s="645"/>
      <c r="E18" s="645"/>
      <c r="F18" s="645"/>
      <c r="G18" s="645"/>
      <c r="H18" s="645"/>
      <c r="I18" s="645"/>
      <c r="J18" s="646"/>
    </row>
    <row r="19" spans="1:10">
      <c r="A19" s="644"/>
      <c r="B19" s="645"/>
      <c r="C19" s="645"/>
      <c r="D19" s="645"/>
      <c r="E19" s="645"/>
      <c r="F19" s="645"/>
      <c r="G19" s="645"/>
      <c r="H19" s="645"/>
      <c r="I19" s="645"/>
      <c r="J19" s="646"/>
    </row>
    <row r="20" spans="1:10">
      <c r="A20" s="644"/>
      <c r="B20" s="645"/>
      <c r="C20" s="645"/>
      <c r="D20" s="645"/>
      <c r="E20" s="645"/>
      <c r="F20" s="645"/>
      <c r="G20" s="645"/>
      <c r="H20" s="645"/>
      <c r="I20" s="645"/>
      <c r="J20" s="646"/>
    </row>
    <row r="21" spans="1:10">
      <c r="A21" s="644"/>
      <c r="B21" s="645"/>
      <c r="C21" s="645"/>
      <c r="D21" s="645"/>
      <c r="E21" s="645"/>
      <c r="F21" s="645"/>
      <c r="G21" s="645"/>
      <c r="H21" s="645"/>
      <c r="I21" s="645"/>
      <c r="J21" s="646"/>
    </row>
    <row r="22" spans="1:10">
      <c r="A22" s="644"/>
      <c r="B22" s="645"/>
      <c r="C22" s="645"/>
      <c r="D22" s="645"/>
      <c r="E22" s="645"/>
      <c r="F22" s="645"/>
      <c r="G22" s="645"/>
      <c r="H22" s="645"/>
      <c r="I22" s="645"/>
      <c r="J22" s="646"/>
    </row>
    <row r="23" spans="1:10">
      <c r="A23" s="644"/>
      <c r="B23" s="645"/>
      <c r="C23" s="645"/>
      <c r="D23" s="645"/>
      <c r="E23" s="645"/>
      <c r="F23" s="645"/>
      <c r="G23" s="645"/>
      <c r="H23" s="645"/>
      <c r="I23" s="645"/>
      <c r="J23" s="646"/>
    </row>
    <row r="24" spans="1:10">
      <c r="A24" s="644"/>
      <c r="B24" s="645"/>
      <c r="C24" s="645"/>
      <c r="D24" s="645"/>
      <c r="E24" s="645"/>
      <c r="F24" s="645"/>
      <c r="G24" s="645"/>
      <c r="H24" s="645"/>
      <c r="I24" s="645"/>
      <c r="J24" s="646"/>
    </row>
    <row r="25" spans="1:10">
      <c r="A25" s="644"/>
      <c r="B25" s="645"/>
      <c r="C25" s="645"/>
      <c r="D25" s="645"/>
      <c r="E25" s="645"/>
      <c r="F25" s="645"/>
      <c r="G25" s="645"/>
      <c r="H25" s="645"/>
      <c r="I25" s="645"/>
      <c r="J25" s="646"/>
    </row>
    <row r="26" spans="1:10">
      <c r="A26" s="644"/>
      <c r="B26" s="645"/>
      <c r="C26" s="645"/>
      <c r="D26" s="645"/>
      <c r="E26" s="645"/>
      <c r="F26" s="645"/>
      <c r="G26" s="645"/>
      <c r="H26" s="645"/>
      <c r="I26" s="645"/>
      <c r="J26" s="646"/>
    </row>
    <row r="27" spans="1:10">
      <c r="A27" s="644"/>
      <c r="B27" s="645"/>
      <c r="C27" s="645"/>
      <c r="D27" s="645"/>
      <c r="E27" s="645"/>
      <c r="F27" s="645"/>
      <c r="G27" s="645"/>
      <c r="H27" s="645"/>
      <c r="I27" s="645"/>
      <c r="J27" s="646"/>
    </row>
    <row r="28" spans="1:10">
      <c r="A28" s="647"/>
      <c r="B28" s="648"/>
      <c r="C28" s="648"/>
      <c r="D28" s="648"/>
      <c r="E28" s="648"/>
      <c r="F28" s="648"/>
      <c r="G28" s="648"/>
      <c r="H28" s="648"/>
      <c r="I28" s="648"/>
      <c r="J28" s="649"/>
    </row>
    <row r="29" spans="1:10" ht="17.25">
      <c r="A29" s="650" t="s">
        <v>102</v>
      </c>
      <c r="B29" s="651"/>
      <c r="C29" s="651"/>
      <c r="D29" s="651"/>
      <c r="E29" s="651"/>
      <c r="F29" s="651"/>
      <c r="G29" s="651"/>
      <c r="H29" s="651"/>
      <c r="I29" s="651"/>
      <c r="J29" s="652"/>
    </row>
    <row r="30" spans="1:10">
      <c r="A30" s="616"/>
      <c r="B30" s="635" t="s">
        <v>103</v>
      </c>
      <c r="C30" s="633" t="s">
        <v>65</v>
      </c>
      <c r="D30" s="653" t="s">
        <v>38</v>
      </c>
      <c r="E30" s="630" t="s">
        <v>104</v>
      </c>
      <c r="F30" s="633" t="s">
        <v>105</v>
      </c>
      <c r="G30" s="633"/>
      <c r="H30" s="633"/>
      <c r="I30" s="633"/>
      <c r="J30" s="633" t="s">
        <v>106</v>
      </c>
    </row>
    <row r="31" spans="1:10">
      <c r="A31" s="616"/>
      <c r="B31" s="635"/>
      <c r="C31" s="633"/>
      <c r="D31" s="654"/>
      <c r="E31" s="631"/>
      <c r="F31" s="634" t="s">
        <v>107</v>
      </c>
      <c r="G31" s="635" t="s">
        <v>108</v>
      </c>
      <c r="H31" s="636" t="s">
        <v>109</v>
      </c>
      <c r="I31" s="636"/>
      <c r="J31" s="633"/>
    </row>
    <row r="32" spans="1:10" ht="23.25" customHeight="1">
      <c r="A32" s="616"/>
      <c r="B32" s="635"/>
      <c r="C32" s="633"/>
      <c r="D32" s="655"/>
      <c r="E32" s="632"/>
      <c r="F32" s="634"/>
      <c r="G32" s="635"/>
      <c r="H32" s="136"/>
      <c r="I32" s="137" t="s">
        <v>110</v>
      </c>
      <c r="J32" s="633"/>
    </row>
    <row r="33" spans="1:11" ht="28.35" customHeight="1">
      <c r="A33" s="138">
        <v>1</v>
      </c>
      <c r="B33" s="139"/>
      <c r="C33" s="140"/>
      <c r="D33" s="140"/>
      <c r="E33" s="140"/>
      <c r="F33" s="141"/>
      <c r="G33" s="141"/>
      <c r="H33" s="141"/>
      <c r="I33" s="135"/>
      <c r="J33" s="141"/>
    </row>
    <row r="34" spans="1:11" ht="28.35" customHeight="1">
      <c r="A34" s="138">
        <v>2</v>
      </c>
      <c r="B34" s="139"/>
      <c r="C34" s="140"/>
      <c r="D34" s="140"/>
      <c r="E34" s="140"/>
      <c r="F34" s="141"/>
      <c r="G34" s="141"/>
      <c r="H34" s="141"/>
      <c r="I34" s="135"/>
      <c r="J34" s="141"/>
    </row>
    <row r="35" spans="1:11" ht="28.35" customHeight="1">
      <c r="A35" s="138">
        <v>3</v>
      </c>
      <c r="B35" s="139"/>
      <c r="C35" s="140"/>
      <c r="D35" s="140"/>
      <c r="E35" s="140"/>
      <c r="F35" s="141"/>
      <c r="G35" s="141"/>
      <c r="H35" s="141"/>
      <c r="I35" s="135"/>
      <c r="J35" s="141"/>
    </row>
    <row r="36" spans="1:11" ht="28.35" customHeight="1">
      <c r="A36" s="138">
        <v>4</v>
      </c>
      <c r="B36" s="139"/>
      <c r="C36" s="140"/>
      <c r="D36" s="140"/>
      <c r="E36" s="140"/>
      <c r="F36" s="141"/>
      <c r="G36" s="141"/>
      <c r="H36" s="141"/>
      <c r="I36" s="135"/>
      <c r="J36" s="141"/>
    </row>
    <row r="37" spans="1:11" ht="28.35" customHeight="1">
      <c r="A37" s="138">
        <v>5</v>
      </c>
      <c r="B37" s="139"/>
      <c r="C37" s="140"/>
      <c r="D37" s="140"/>
      <c r="E37" s="140"/>
      <c r="F37" s="141"/>
      <c r="G37" s="141"/>
      <c r="H37" s="141"/>
      <c r="I37" s="135"/>
      <c r="J37" s="141"/>
    </row>
    <row r="38" spans="1:11" ht="28.35" customHeight="1">
      <c r="A38" s="138">
        <v>6</v>
      </c>
      <c r="B38" s="139"/>
      <c r="C38" s="140"/>
      <c r="D38" s="140"/>
      <c r="E38" s="140"/>
      <c r="F38" s="141"/>
      <c r="G38" s="141"/>
      <c r="H38" s="141"/>
      <c r="I38" s="135"/>
      <c r="J38" s="141"/>
    </row>
    <row r="39" spans="1:11" ht="26.25" customHeight="1">
      <c r="B39" s="131" t="s">
        <v>111</v>
      </c>
      <c r="F39" s="616" t="s">
        <v>81</v>
      </c>
      <c r="G39" s="616"/>
      <c r="H39" s="616"/>
      <c r="I39" s="142">
        <f>SUM(I33:I38)</f>
        <v>0</v>
      </c>
    </row>
    <row r="40" spans="1:11" ht="26.25" customHeight="1">
      <c r="F40" s="129"/>
      <c r="G40" s="129"/>
      <c r="H40" s="129"/>
      <c r="I40" s="143"/>
    </row>
    <row r="41" spans="1:11" ht="76.5" customHeight="1">
      <c r="F41" s="129"/>
      <c r="G41" s="129"/>
      <c r="H41" s="129"/>
      <c r="I41" s="143"/>
    </row>
    <row r="42" spans="1:11" ht="28.5" customHeight="1">
      <c r="A42" s="144">
        <v>3</v>
      </c>
      <c r="B42" s="144" t="s">
        <v>112</v>
      </c>
    </row>
    <row r="43" spans="1:11" ht="24" customHeight="1">
      <c r="A43" s="145" t="s">
        <v>113</v>
      </c>
      <c r="B43" s="145"/>
    </row>
    <row r="44" spans="1:11" s="128" customFormat="1" ht="28.35" customHeight="1">
      <c r="A44" s="637" t="s">
        <v>114</v>
      </c>
      <c r="B44" s="637"/>
      <c r="C44" s="626" t="s">
        <v>115</v>
      </c>
      <c r="D44" s="626"/>
      <c r="E44" s="626"/>
      <c r="F44" s="626"/>
      <c r="G44" s="626"/>
      <c r="H44" s="626"/>
      <c r="I44" s="626"/>
      <c r="J44" s="626"/>
      <c r="K44" s="146"/>
    </row>
    <row r="45" spans="1:11" ht="28.35" customHeight="1">
      <c r="A45" s="615"/>
      <c r="B45" s="615"/>
      <c r="C45" s="627"/>
      <c r="D45" s="628"/>
      <c r="E45" s="628"/>
      <c r="F45" s="628"/>
      <c r="G45" s="628"/>
      <c r="H45" s="628"/>
      <c r="I45" s="628"/>
      <c r="J45" s="629"/>
    </row>
    <row r="46" spans="1:11" ht="28.35" customHeight="1">
      <c r="A46" s="615"/>
      <c r="B46" s="615"/>
      <c r="C46" s="616"/>
      <c r="D46" s="616"/>
      <c r="E46" s="616"/>
      <c r="F46" s="616"/>
      <c r="G46" s="616"/>
      <c r="H46" s="616"/>
      <c r="I46" s="616"/>
      <c r="J46" s="616"/>
    </row>
    <row r="47" spans="1:11" ht="28.35" customHeight="1">
      <c r="A47" s="615"/>
      <c r="B47" s="615"/>
      <c r="C47" s="616"/>
      <c r="D47" s="616"/>
      <c r="E47" s="616"/>
      <c r="F47" s="616"/>
      <c r="G47" s="616"/>
      <c r="H47" s="616"/>
      <c r="I47" s="616"/>
      <c r="J47" s="616"/>
    </row>
    <row r="48" spans="1:11" ht="28.35" customHeight="1">
      <c r="A48" s="615"/>
      <c r="B48" s="615"/>
      <c r="C48" s="616"/>
      <c r="D48" s="616"/>
      <c r="E48" s="616"/>
      <c r="F48" s="616"/>
      <c r="G48" s="616"/>
      <c r="H48" s="616"/>
      <c r="I48" s="616"/>
      <c r="J48" s="616"/>
    </row>
    <row r="49" spans="1:10" ht="28.35" customHeight="1">
      <c r="A49" s="615"/>
      <c r="B49" s="615"/>
      <c r="C49" s="616"/>
      <c r="D49" s="616"/>
      <c r="E49" s="616"/>
      <c r="F49" s="616"/>
      <c r="G49" s="616"/>
      <c r="H49" s="616"/>
      <c r="I49" s="616"/>
      <c r="J49" s="616"/>
    </row>
    <row r="50" spans="1:10" ht="28.35" customHeight="1">
      <c r="A50" s="615"/>
      <c r="B50" s="615"/>
      <c r="C50" s="616"/>
      <c r="D50" s="616"/>
      <c r="E50" s="616"/>
      <c r="F50" s="616"/>
      <c r="G50" s="616"/>
      <c r="H50" s="616"/>
      <c r="I50" s="616"/>
      <c r="J50" s="616"/>
    </row>
    <row r="51" spans="1:10" ht="28.35" customHeight="1">
      <c r="A51" s="615"/>
      <c r="B51" s="615"/>
      <c r="C51" s="616"/>
      <c r="D51" s="616"/>
      <c r="E51" s="616"/>
      <c r="F51" s="616"/>
      <c r="G51" s="616"/>
      <c r="H51" s="616"/>
      <c r="I51" s="616"/>
      <c r="J51" s="616"/>
    </row>
    <row r="52" spans="1:10" ht="28.35" customHeight="1">
      <c r="A52" s="615"/>
      <c r="B52" s="615"/>
      <c r="C52" s="616"/>
      <c r="D52" s="616"/>
      <c r="E52" s="616"/>
      <c r="F52" s="616"/>
      <c r="G52" s="616"/>
      <c r="H52" s="616"/>
      <c r="I52" s="616"/>
      <c r="J52" s="616"/>
    </row>
    <row r="53" spans="1:10" ht="28.35" customHeight="1">
      <c r="A53" s="615"/>
      <c r="B53" s="615"/>
      <c r="C53" s="616"/>
      <c r="D53" s="616"/>
      <c r="E53" s="616"/>
      <c r="F53" s="616"/>
      <c r="G53" s="616"/>
      <c r="H53" s="616"/>
      <c r="I53" s="616"/>
      <c r="J53" s="616"/>
    </row>
    <row r="54" spans="1:10" ht="28.35" customHeight="1">
      <c r="A54" s="615"/>
      <c r="B54" s="615"/>
      <c r="C54" s="616"/>
      <c r="D54" s="616"/>
      <c r="E54" s="616"/>
      <c r="F54" s="616"/>
      <c r="G54" s="616"/>
      <c r="H54" s="616"/>
      <c r="I54" s="616"/>
      <c r="J54" s="616"/>
    </row>
    <row r="55" spans="1:10" ht="28.35" customHeight="1">
      <c r="A55" s="615"/>
      <c r="B55" s="615"/>
      <c r="C55" s="616"/>
      <c r="D55" s="616"/>
      <c r="E55" s="616"/>
      <c r="F55" s="616"/>
      <c r="G55" s="616"/>
      <c r="H55" s="616"/>
      <c r="I55" s="616"/>
      <c r="J55" s="616"/>
    </row>
    <row r="56" spans="1:10" ht="28.35" customHeight="1">
      <c r="A56" s="615"/>
      <c r="B56" s="615"/>
      <c r="C56" s="616"/>
      <c r="D56" s="616"/>
      <c r="E56" s="616"/>
      <c r="F56" s="616"/>
      <c r="G56" s="616"/>
      <c r="H56" s="616"/>
      <c r="I56" s="616"/>
      <c r="J56" s="616"/>
    </row>
    <row r="57" spans="1:10" ht="28.35" customHeight="1">
      <c r="A57" s="615"/>
      <c r="B57" s="615"/>
      <c r="C57" s="616"/>
      <c r="D57" s="616"/>
      <c r="E57" s="616"/>
      <c r="F57" s="616"/>
      <c r="G57" s="616"/>
      <c r="H57" s="616"/>
      <c r="I57" s="616"/>
      <c r="J57" s="616"/>
    </row>
    <row r="58" spans="1:10" ht="28.35" customHeight="1">
      <c r="A58" s="615"/>
      <c r="B58" s="615"/>
      <c r="C58" s="616"/>
      <c r="D58" s="616"/>
      <c r="E58" s="616"/>
      <c r="F58" s="616"/>
      <c r="G58" s="616"/>
      <c r="H58" s="616"/>
      <c r="I58" s="616"/>
      <c r="J58" s="616"/>
    </row>
    <row r="59" spans="1:10">
      <c r="B59" s="131" t="s">
        <v>116</v>
      </c>
    </row>
    <row r="61" spans="1:10" ht="14.25">
      <c r="A61" s="57" t="s">
        <v>117</v>
      </c>
    </row>
    <row r="62" spans="1:10">
      <c r="A62" s="617"/>
      <c r="B62" s="618"/>
      <c r="C62" s="618"/>
      <c r="D62" s="618"/>
      <c r="E62" s="618"/>
      <c r="F62" s="618"/>
      <c r="G62" s="618"/>
      <c r="H62" s="618"/>
      <c r="I62" s="618"/>
      <c r="J62" s="619"/>
    </row>
    <row r="63" spans="1:10">
      <c r="A63" s="620"/>
      <c r="B63" s="621"/>
      <c r="C63" s="621"/>
      <c r="D63" s="621"/>
      <c r="E63" s="621"/>
      <c r="F63" s="621"/>
      <c r="G63" s="621"/>
      <c r="H63" s="621"/>
      <c r="I63" s="621"/>
      <c r="J63" s="622"/>
    </row>
    <row r="64" spans="1:10">
      <c r="A64" s="620"/>
      <c r="B64" s="621"/>
      <c r="C64" s="621"/>
      <c r="D64" s="621"/>
      <c r="E64" s="621"/>
      <c r="F64" s="621"/>
      <c r="G64" s="621"/>
      <c r="H64" s="621"/>
      <c r="I64" s="621"/>
      <c r="J64" s="622"/>
    </row>
    <row r="65" spans="1:10">
      <c r="A65" s="620"/>
      <c r="B65" s="621"/>
      <c r="C65" s="621"/>
      <c r="D65" s="621"/>
      <c r="E65" s="621"/>
      <c r="F65" s="621"/>
      <c r="G65" s="621"/>
      <c r="H65" s="621"/>
      <c r="I65" s="621"/>
      <c r="J65" s="622"/>
    </row>
    <row r="66" spans="1:10">
      <c r="A66" s="620"/>
      <c r="B66" s="621"/>
      <c r="C66" s="621"/>
      <c r="D66" s="621"/>
      <c r="E66" s="621"/>
      <c r="F66" s="621"/>
      <c r="G66" s="621"/>
      <c r="H66" s="621"/>
      <c r="I66" s="621"/>
      <c r="J66" s="622"/>
    </row>
    <row r="67" spans="1:10">
      <c r="A67" s="620"/>
      <c r="B67" s="621"/>
      <c r="C67" s="621"/>
      <c r="D67" s="621"/>
      <c r="E67" s="621"/>
      <c r="F67" s="621"/>
      <c r="G67" s="621"/>
      <c r="H67" s="621"/>
      <c r="I67" s="621"/>
      <c r="J67" s="622"/>
    </row>
    <row r="68" spans="1:10">
      <c r="A68" s="620"/>
      <c r="B68" s="621"/>
      <c r="C68" s="621"/>
      <c r="D68" s="621"/>
      <c r="E68" s="621"/>
      <c r="F68" s="621"/>
      <c r="G68" s="621"/>
      <c r="H68" s="621"/>
      <c r="I68" s="621"/>
      <c r="J68" s="622"/>
    </row>
    <row r="69" spans="1:10">
      <c r="A69" s="620"/>
      <c r="B69" s="621"/>
      <c r="C69" s="621"/>
      <c r="D69" s="621"/>
      <c r="E69" s="621"/>
      <c r="F69" s="621"/>
      <c r="G69" s="621"/>
      <c r="H69" s="621"/>
      <c r="I69" s="621"/>
      <c r="J69" s="622"/>
    </row>
    <row r="70" spans="1:10">
      <c r="A70" s="620"/>
      <c r="B70" s="621"/>
      <c r="C70" s="621"/>
      <c r="D70" s="621"/>
      <c r="E70" s="621"/>
      <c r="F70" s="621"/>
      <c r="G70" s="621"/>
      <c r="H70" s="621"/>
      <c r="I70" s="621"/>
      <c r="J70" s="622"/>
    </row>
    <row r="71" spans="1:10">
      <c r="A71" s="623"/>
      <c r="B71" s="624"/>
      <c r="C71" s="624"/>
      <c r="D71" s="624"/>
      <c r="E71" s="624"/>
      <c r="F71" s="624"/>
      <c r="G71" s="624"/>
      <c r="H71" s="624"/>
      <c r="I71" s="624"/>
      <c r="J71" s="625"/>
    </row>
    <row r="72" spans="1:10">
      <c r="B72" s="147"/>
      <c r="C72" s="147"/>
      <c r="D72" s="147"/>
    </row>
    <row r="73" spans="1:10">
      <c r="B73" s="147" t="s">
        <v>118</v>
      </c>
      <c r="C73" s="148" t="s">
        <v>119</v>
      </c>
      <c r="D73" s="148"/>
    </row>
    <row r="74" spans="1:10">
      <c r="B74" s="148" t="s">
        <v>120</v>
      </c>
      <c r="C74" s="148" t="s">
        <v>121</v>
      </c>
      <c r="D74" s="148"/>
    </row>
    <row r="75" spans="1:10">
      <c r="B75" s="148" t="s">
        <v>122</v>
      </c>
      <c r="C75" s="148" t="s">
        <v>123</v>
      </c>
      <c r="D75" s="148"/>
    </row>
    <row r="76" spans="1:10">
      <c r="B76" s="148"/>
      <c r="C76" s="148" t="s">
        <v>124</v>
      </c>
      <c r="D76" s="148"/>
    </row>
  </sheetData>
  <sheetProtection selectLockedCells="1"/>
  <mergeCells count="52">
    <mergeCell ref="F39:H39"/>
    <mergeCell ref="A44:B44"/>
    <mergeCell ref="A2:J2"/>
    <mergeCell ref="A3:J3"/>
    <mergeCell ref="A5:B5"/>
    <mergeCell ref="A6:B6"/>
    <mergeCell ref="C6:E6"/>
    <mergeCell ref="F6:F7"/>
    <mergeCell ref="A7:B7"/>
    <mergeCell ref="C7:E7"/>
    <mergeCell ref="A8:J28"/>
    <mergeCell ref="A29:J29"/>
    <mergeCell ref="A30:A32"/>
    <mergeCell ref="B30:B32"/>
    <mergeCell ref="C30:C32"/>
    <mergeCell ref="D30:D32"/>
    <mergeCell ref="E30:E32"/>
    <mergeCell ref="F30:I30"/>
    <mergeCell ref="J30:J32"/>
    <mergeCell ref="F31:F32"/>
    <mergeCell ref="G31:G32"/>
    <mergeCell ref="H31:I31"/>
    <mergeCell ref="C44:J44"/>
    <mergeCell ref="A46:B46"/>
    <mergeCell ref="C46:J46"/>
    <mergeCell ref="A47:B47"/>
    <mergeCell ref="C47:J47"/>
    <mergeCell ref="A45:B45"/>
    <mergeCell ref="C45:J45"/>
    <mergeCell ref="A48:B48"/>
    <mergeCell ref="C48:J48"/>
    <mergeCell ref="A49:B49"/>
    <mergeCell ref="C49:J49"/>
    <mergeCell ref="A50:B50"/>
    <mergeCell ref="C50:J50"/>
    <mergeCell ref="A51:B51"/>
    <mergeCell ref="C51:J51"/>
    <mergeCell ref="A52:B52"/>
    <mergeCell ref="C52:J52"/>
    <mergeCell ref="A53:B53"/>
    <mergeCell ref="C53:J53"/>
    <mergeCell ref="A54:B54"/>
    <mergeCell ref="C54:J54"/>
    <mergeCell ref="A58:B58"/>
    <mergeCell ref="C58:J58"/>
    <mergeCell ref="A62:J71"/>
    <mergeCell ref="A55:B55"/>
    <mergeCell ref="C55:J55"/>
    <mergeCell ref="A56:B56"/>
    <mergeCell ref="C56:J56"/>
    <mergeCell ref="A57:B57"/>
    <mergeCell ref="C57:J57"/>
  </mergeCells>
  <phoneticPr fontId="2"/>
  <dataValidations count="2">
    <dataValidation type="list" allowBlank="1" showInputMessage="1" showErrorMessage="1" prompt="・調整済（協定書又は同意書を締結している状態）_x000a_・調整中（連携条件など具体的な内容について調整を行っている状態）_x000a_・今後調整（具体的な調整が協議ができていない状態（挨拶程度））_x000a_・未実施（希望する園に対して挨拶を今後行う状態）" sqref="J33:J38">
      <formula1>$C$72:$C$76</formula1>
    </dataValidation>
    <dataValidation type="list" allowBlank="1" showInputMessage="1" showErrorMessage="1" sqref="B33:B38">
      <formula1>$B$72:$B$75</formula1>
    </dataValidation>
  </dataValidations>
  <pageMargins left="0.25" right="0.25" top="0.75" bottom="0.72916666666666663"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
                <anchor moveWithCells="1">
                  <from>
                    <xdr:col>5</xdr:col>
                    <xdr:colOff>171450</xdr:colOff>
                    <xdr:row>32</xdr:row>
                    <xdr:rowOff>76200</xdr:rowOff>
                  </from>
                  <to>
                    <xdr:col>5</xdr:col>
                    <xdr:colOff>504825</xdr:colOff>
                    <xdr:row>32</xdr:row>
                    <xdr:rowOff>266700</xdr:rowOff>
                  </to>
                </anchor>
              </controlPr>
            </control>
          </mc:Choice>
        </mc:AlternateContent>
        <mc:AlternateContent xmlns:mc="http://schemas.openxmlformats.org/markup-compatibility/2006">
          <mc:Choice Requires="x14">
            <control shapeId="28674" r:id="rId5" name="Check Box 2">
              <controlPr defaultSize="0" autoFill="0" autoLine="0" autoPict="0" altText="">
                <anchor moveWithCells="1">
                  <from>
                    <xdr:col>5</xdr:col>
                    <xdr:colOff>180975</xdr:colOff>
                    <xdr:row>33</xdr:row>
                    <xdr:rowOff>66675</xdr:rowOff>
                  </from>
                  <to>
                    <xdr:col>5</xdr:col>
                    <xdr:colOff>514350</xdr:colOff>
                    <xdr:row>33</xdr:row>
                    <xdr:rowOff>257175</xdr:rowOff>
                  </to>
                </anchor>
              </controlPr>
            </control>
          </mc:Choice>
        </mc:AlternateContent>
        <mc:AlternateContent xmlns:mc="http://schemas.openxmlformats.org/markup-compatibility/2006">
          <mc:Choice Requires="x14">
            <control shapeId="28675" r:id="rId6" name="Check Box 3">
              <controlPr defaultSize="0" autoFill="0" autoLine="0" autoPict="0" altText="">
                <anchor moveWithCells="1">
                  <from>
                    <xdr:col>5</xdr:col>
                    <xdr:colOff>180975</xdr:colOff>
                    <xdr:row>34</xdr:row>
                    <xdr:rowOff>57150</xdr:rowOff>
                  </from>
                  <to>
                    <xdr:col>5</xdr:col>
                    <xdr:colOff>514350</xdr:colOff>
                    <xdr:row>34</xdr:row>
                    <xdr:rowOff>247650</xdr:rowOff>
                  </to>
                </anchor>
              </controlPr>
            </control>
          </mc:Choice>
        </mc:AlternateContent>
        <mc:AlternateContent xmlns:mc="http://schemas.openxmlformats.org/markup-compatibility/2006">
          <mc:Choice Requires="x14">
            <control shapeId="28676" r:id="rId7" name="Check Box 4">
              <controlPr defaultSize="0" autoFill="0" autoLine="0" autoPict="0" altText="">
                <anchor moveWithCells="1">
                  <from>
                    <xdr:col>5</xdr:col>
                    <xdr:colOff>180975</xdr:colOff>
                    <xdr:row>35</xdr:row>
                    <xdr:rowOff>38100</xdr:rowOff>
                  </from>
                  <to>
                    <xdr:col>5</xdr:col>
                    <xdr:colOff>514350</xdr:colOff>
                    <xdr:row>35</xdr:row>
                    <xdr:rowOff>228600</xdr:rowOff>
                  </to>
                </anchor>
              </controlPr>
            </control>
          </mc:Choice>
        </mc:AlternateContent>
        <mc:AlternateContent xmlns:mc="http://schemas.openxmlformats.org/markup-compatibility/2006">
          <mc:Choice Requires="x14">
            <control shapeId="28677" r:id="rId8" name="Check Box 5">
              <controlPr defaultSize="0" autoFill="0" autoLine="0" autoPict="0" altText="">
                <anchor moveWithCells="1">
                  <from>
                    <xdr:col>5</xdr:col>
                    <xdr:colOff>190500</xdr:colOff>
                    <xdr:row>36</xdr:row>
                    <xdr:rowOff>57150</xdr:rowOff>
                  </from>
                  <to>
                    <xdr:col>5</xdr:col>
                    <xdr:colOff>523875</xdr:colOff>
                    <xdr:row>36</xdr:row>
                    <xdr:rowOff>247650</xdr:rowOff>
                  </to>
                </anchor>
              </controlPr>
            </control>
          </mc:Choice>
        </mc:AlternateContent>
        <mc:AlternateContent xmlns:mc="http://schemas.openxmlformats.org/markup-compatibility/2006">
          <mc:Choice Requires="x14">
            <control shapeId="28678" r:id="rId9" name="Check Box 6">
              <controlPr defaultSize="0" autoFill="0" autoLine="0" autoPict="0" altText="">
                <anchor moveWithCells="1">
                  <from>
                    <xdr:col>5</xdr:col>
                    <xdr:colOff>180975</xdr:colOff>
                    <xdr:row>37</xdr:row>
                    <xdr:rowOff>85725</xdr:rowOff>
                  </from>
                  <to>
                    <xdr:col>5</xdr:col>
                    <xdr:colOff>514350</xdr:colOff>
                    <xdr:row>37</xdr:row>
                    <xdr:rowOff>276225</xdr:rowOff>
                  </to>
                </anchor>
              </controlPr>
            </control>
          </mc:Choice>
        </mc:AlternateContent>
        <mc:AlternateContent xmlns:mc="http://schemas.openxmlformats.org/markup-compatibility/2006">
          <mc:Choice Requires="x14">
            <control shapeId="28679" r:id="rId10" name="Check Box 7">
              <controlPr defaultSize="0" autoFill="0" autoLine="0" autoPict="0" altText="">
                <anchor moveWithCells="1">
                  <from>
                    <xdr:col>6</xdr:col>
                    <xdr:colOff>152400</xdr:colOff>
                    <xdr:row>32</xdr:row>
                    <xdr:rowOff>57150</xdr:rowOff>
                  </from>
                  <to>
                    <xdr:col>6</xdr:col>
                    <xdr:colOff>485775</xdr:colOff>
                    <xdr:row>32</xdr:row>
                    <xdr:rowOff>247650</xdr:rowOff>
                  </to>
                </anchor>
              </controlPr>
            </control>
          </mc:Choice>
        </mc:AlternateContent>
        <mc:AlternateContent xmlns:mc="http://schemas.openxmlformats.org/markup-compatibility/2006">
          <mc:Choice Requires="x14">
            <control shapeId="28680" r:id="rId11" name="Check Box 8">
              <controlPr defaultSize="0" autoFill="0" autoLine="0" autoPict="0" altText="">
                <anchor moveWithCells="1">
                  <from>
                    <xdr:col>6</xdr:col>
                    <xdr:colOff>161925</xdr:colOff>
                    <xdr:row>33</xdr:row>
                    <xdr:rowOff>47625</xdr:rowOff>
                  </from>
                  <to>
                    <xdr:col>6</xdr:col>
                    <xdr:colOff>495300</xdr:colOff>
                    <xdr:row>33</xdr:row>
                    <xdr:rowOff>238125</xdr:rowOff>
                  </to>
                </anchor>
              </controlPr>
            </control>
          </mc:Choice>
        </mc:AlternateContent>
        <mc:AlternateContent xmlns:mc="http://schemas.openxmlformats.org/markup-compatibility/2006">
          <mc:Choice Requires="x14">
            <control shapeId="28681" r:id="rId12" name="Check Box 9">
              <controlPr defaultSize="0" autoFill="0" autoLine="0" autoPict="0" altText="">
                <anchor moveWithCells="1">
                  <from>
                    <xdr:col>6</xdr:col>
                    <xdr:colOff>161925</xdr:colOff>
                    <xdr:row>34</xdr:row>
                    <xdr:rowOff>38100</xdr:rowOff>
                  </from>
                  <to>
                    <xdr:col>6</xdr:col>
                    <xdr:colOff>495300</xdr:colOff>
                    <xdr:row>34</xdr:row>
                    <xdr:rowOff>228600</xdr:rowOff>
                  </to>
                </anchor>
              </controlPr>
            </control>
          </mc:Choice>
        </mc:AlternateContent>
        <mc:AlternateContent xmlns:mc="http://schemas.openxmlformats.org/markup-compatibility/2006">
          <mc:Choice Requires="x14">
            <control shapeId="28682" r:id="rId13" name="Check Box 10">
              <controlPr defaultSize="0" autoFill="0" autoLine="0" autoPict="0" altText="">
                <anchor moveWithCells="1">
                  <from>
                    <xdr:col>6</xdr:col>
                    <xdr:colOff>161925</xdr:colOff>
                    <xdr:row>35</xdr:row>
                    <xdr:rowOff>19050</xdr:rowOff>
                  </from>
                  <to>
                    <xdr:col>6</xdr:col>
                    <xdr:colOff>495300</xdr:colOff>
                    <xdr:row>35</xdr:row>
                    <xdr:rowOff>209550</xdr:rowOff>
                  </to>
                </anchor>
              </controlPr>
            </control>
          </mc:Choice>
        </mc:AlternateContent>
        <mc:AlternateContent xmlns:mc="http://schemas.openxmlformats.org/markup-compatibility/2006">
          <mc:Choice Requires="x14">
            <control shapeId="28683" r:id="rId14" name="Check Box 11">
              <controlPr defaultSize="0" autoFill="0" autoLine="0" autoPict="0" altText="">
                <anchor moveWithCells="1">
                  <from>
                    <xdr:col>6</xdr:col>
                    <xdr:colOff>171450</xdr:colOff>
                    <xdr:row>36</xdr:row>
                    <xdr:rowOff>38100</xdr:rowOff>
                  </from>
                  <to>
                    <xdr:col>6</xdr:col>
                    <xdr:colOff>504825</xdr:colOff>
                    <xdr:row>36</xdr:row>
                    <xdr:rowOff>228600</xdr:rowOff>
                  </to>
                </anchor>
              </controlPr>
            </control>
          </mc:Choice>
        </mc:AlternateContent>
        <mc:AlternateContent xmlns:mc="http://schemas.openxmlformats.org/markup-compatibility/2006">
          <mc:Choice Requires="x14">
            <control shapeId="28684" r:id="rId15" name="Check Box 12">
              <controlPr defaultSize="0" autoFill="0" autoLine="0" autoPict="0" altText="">
                <anchor moveWithCells="1">
                  <from>
                    <xdr:col>6</xdr:col>
                    <xdr:colOff>161925</xdr:colOff>
                    <xdr:row>37</xdr:row>
                    <xdr:rowOff>66675</xdr:rowOff>
                  </from>
                  <to>
                    <xdr:col>6</xdr:col>
                    <xdr:colOff>495300</xdr:colOff>
                    <xdr:row>37</xdr:row>
                    <xdr:rowOff>257175</xdr:rowOff>
                  </to>
                </anchor>
              </controlPr>
            </control>
          </mc:Choice>
        </mc:AlternateContent>
        <mc:AlternateContent xmlns:mc="http://schemas.openxmlformats.org/markup-compatibility/2006">
          <mc:Choice Requires="x14">
            <control shapeId="28685" r:id="rId16" name="Check Box 13">
              <controlPr defaultSize="0" autoFill="0" autoLine="0" autoPict="0" altText="">
                <anchor moveWithCells="1">
                  <from>
                    <xdr:col>7</xdr:col>
                    <xdr:colOff>180975</xdr:colOff>
                    <xdr:row>32</xdr:row>
                    <xdr:rowOff>57150</xdr:rowOff>
                  </from>
                  <to>
                    <xdr:col>7</xdr:col>
                    <xdr:colOff>514350</xdr:colOff>
                    <xdr:row>32</xdr:row>
                    <xdr:rowOff>247650</xdr:rowOff>
                  </to>
                </anchor>
              </controlPr>
            </control>
          </mc:Choice>
        </mc:AlternateContent>
        <mc:AlternateContent xmlns:mc="http://schemas.openxmlformats.org/markup-compatibility/2006">
          <mc:Choice Requires="x14">
            <control shapeId="28686" r:id="rId17" name="Check Box 14">
              <controlPr defaultSize="0" autoFill="0" autoLine="0" autoPict="0" altText="">
                <anchor moveWithCells="1">
                  <from>
                    <xdr:col>7</xdr:col>
                    <xdr:colOff>190500</xdr:colOff>
                    <xdr:row>33</xdr:row>
                    <xdr:rowOff>47625</xdr:rowOff>
                  </from>
                  <to>
                    <xdr:col>7</xdr:col>
                    <xdr:colOff>533400</xdr:colOff>
                    <xdr:row>33</xdr:row>
                    <xdr:rowOff>238125</xdr:rowOff>
                  </to>
                </anchor>
              </controlPr>
            </control>
          </mc:Choice>
        </mc:AlternateContent>
        <mc:AlternateContent xmlns:mc="http://schemas.openxmlformats.org/markup-compatibility/2006">
          <mc:Choice Requires="x14">
            <control shapeId="28687" r:id="rId18" name="Check Box 15">
              <controlPr defaultSize="0" autoFill="0" autoLine="0" autoPict="0" altText="">
                <anchor moveWithCells="1">
                  <from>
                    <xdr:col>7</xdr:col>
                    <xdr:colOff>190500</xdr:colOff>
                    <xdr:row>34</xdr:row>
                    <xdr:rowOff>38100</xdr:rowOff>
                  </from>
                  <to>
                    <xdr:col>7</xdr:col>
                    <xdr:colOff>533400</xdr:colOff>
                    <xdr:row>34</xdr:row>
                    <xdr:rowOff>228600</xdr:rowOff>
                  </to>
                </anchor>
              </controlPr>
            </control>
          </mc:Choice>
        </mc:AlternateContent>
        <mc:AlternateContent xmlns:mc="http://schemas.openxmlformats.org/markup-compatibility/2006">
          <mc:Choice Requires="x14">
            <control shapeId="28688" r:id="rId19" name="Check Box 16">
              <controlPr defaultSize="0" autoFill="0" autoLine="0" autoPict="0" altText="">
                <anchor moveWithCells="1">
                  <from>
                    <xdr:col>7</xdr:col>
                    <xdr:colOff>190500</xdr:colOff>
                    <xdr:row>35</xdr:row>
                    <xdr:rowOff>19050</xdr:rowOff>
                  </from>
                  <to>
                    <xdr:col>7</xdr:col>
                    <xdr:colOff>533400</xdr:colOff>
                    <xdr:row>35</xdr:row>
                    <xdr:rowOff>209550</xdr:rowOff>
                  </to>
                </anchor>
              </controlPr>
            </control>
          </mc:Choice>
        </mc:AlternateContent>
        <mc:AlternateContent xmlns:mc="http://schemas.openxmlformats.org/markup-compatibility/2006">
          <mc:Choice Requires="x14">
            <control shapeId="28689" r:id="rId20" name="Check Box 17">
              <controlPr defaultSize="0" autoFill="0" autoLine="0" autoPict="0" altText="">
                <anchor moveWithCells="1">
                  <from>
                    <xdr:col>7</xdr:col>
                    <xdr:colOff>200025</xdr:colOff>
                    <xdr:row>36</xdr:row>
                    <xdr:rowOff>38100</xdr:rowOff>
                  </from>
                  <to>
                    <xdr:col>7</xdr:col>
                    <xdr:colOff>542925</xdr:colOff>
                    <xdr:row>36</xdr:row>
                    <xdr:rowOff>228600</xdr:rowOff>
                  </to>
                </anchor>
              </controlPr>
            </control>
          </mc:Choice>
        </mc:AlternateContent>
        <mc:AlternateContent xmlns:mc="http://schemas.openxmlformats.org/markup-compatibility/2006">
          <mc:Choice Requires="x14">
            <control shapeId="28690" r:id="rId21" name="Check Box 18">
              <controlPr defaultSize="0" autoFill="0" autoLine="0" autoPict="0" altText="">
                <anchor moveWithCells="1">
                  <from>
                    <xdr:col>7</xdr:col>
                    <xdr:colOff>190500</xdr:colOff>
                    <xdr:row>37</xdr:row>
                    <xdr:rowOff>66675</xdr:rowOff>
                  </from>
                  <to>
                    <xdr:col>7</xdr:col>
                    <xdr:colOff>533400</xdr:colOff>
                    <xdr:row>37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入力要領</vt:lpstr>
      <vt:lpstr>資料１</vt:lpstr>
      <vt:lpstr>照会用</vt:lpstr>
      <vt:lpstr>資料２-１</vt:lpstr>
      <vt:lpstr>資料２-２</vt:lpstr>
      <vt:lpstr>資料３</vt:lpstr>
      <vt:lpstr>資料４</vt:lpstr>
      <vt:lpstr>資料１!Print_Area</vt:lpstr>
      <vt:lpstr>'資料２-１'!Print_Area</vt:lpstr>
      <vt:lpstr>'資料２-２'!Print_Area</vt:lpstr>
      <vt:lpstr>資料３!Print_Area</vt:lpstr>
      <vt:lpstr>資料４!Print_Area</vt:lpstr>
      <vt:lpstr>入力要領!Print_Area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2020-06-30T23:06:27Z</cp:lastPrinted>
  <dcterms:created xsi:type="dcterms:W3CDTF">2018-11-19T06:42:03Z</dcterms:created>
  <dcterms:modified xsi:type="dcterms:W3CDTF">2020-06-30T23:13:48Z</dcterms:modified>
</cp:coreProperties>
</file>