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所\01 小規模保育事業\■小規模保育事業整備\令和２年度\★２次募集（R2.7.1~7.17）\00 募集\02 申請様式\HP（2次募集）\"/>
    </mc:Choice>
  </mc:AlternateContent>
  <bookViews>
    <workbookView xWindow="0" yWindow="0" windowWidth="10200" windowHeight="7680"/>
  </bookViews>
  <sheets>
    <sheet name="入力要領" sheetId="28" r:id="rId1"/>
    <sheet name="資料1" sheetId="1" r:id="rId2"/>
    <sheet name="照会用" sheetId="3" r:id="rId3"/>
    <sheet name="資料2" sheetId="20" r:id="rId4"/>
    <sheet name="資料3" sheetId="25" r:id="rId5"/>
    <sheet name="資料4" sheetId="9" r:id="rId6"/>
    <sheet name="資料５" sheetId="27" r:id="rId7"/>
    <sheet name="資料６" sheetId="10" r:id="rId8"/>
    <sheet name="資料７" sheetId="5" r:id="rId9"/>
    <sheet name="資料８" sheetId="23" r:id="rId10"/>
    <sheet name="資料９" sheetId="26" r:id="rId11"/>
    <sheet name="資料10" sheetId="22" r:id="rId12"/>
    <sheet name="資料13,14" sheetId="12" r:id="rId13"/>
    <sheet name="資料15" sheetId="24" r:id="rId14"/>
    <sheet name="資料16" sheetId="6" r:id="rId15"/>
    <sheet name="資料17" sheetId="21" r:id="rId16"/>
  </sheets>
  <definedNames>
    <definedName name="_xlnm.Print_Area" localSheetId="1">資料1!$A$1:$L$32</definedName>
    <definedName name="_xlnm.Print_Area" localSheetId="11">資料10!$A$1:$J$71</definedName>
    <definedName name="_xlnm.Print_Area" localSheetId="12">'資料13,14'!$A$1:$W$165</definedName>
    <definedName name="_xlnm.Print_Area" localSheetId="13">資料15!$A$1:$BD$31</definedName>
    <definedName name="_xlnm.Print_Area" localSheetId="14">資料16!$A$1:$I$26</definedName>
    <definedName name="_xlnm.Print_Area" localSheetId="3">資料2!$A$1:$BI$59</definedName>
    <definedName name="_xlnm.Print_Area" localSheetId="4">資料3!$A$1:$X$35</definedName>
    <definedName name="_xlnm.Print_Area" localSheetId="5">資料4!$A$1:$BI$117</definedName>
    <definedName name="_xlnm.Print_Area" localSheetId="6">資料５!$A$1:$BI$117</definedName>
    <definedName name="_xlnm.Print_Area" localSheetId="7">資料６!$A$1:$BI$59</definedName>
    <definedName name="_xlnm.Print_Area" localSheetId="8">資料７!$A$1:$H$4</definedName>
    <definedName name="_xlnm.Print_Area" localSheetId="9">資料８!$A$1:$AJ$45</definedName>
    <definedName name="_xlnm.Print_Area" localSheetId="10">資料９!$A$1:$Y$108</definedName>
    <definedName name="_xlnm.Print_Area" localSheetId="0">入力要領!$A$1:$M$15</definedName>
    <definedName name="_xlnm.Print_Titles" localSheetId="8">資料７!$2:$2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 i="27" l="1"/>
  <c r="AQ1" i="27"/>
  <c r="AQ1" i="10"/>
  <c r="P7" i="26" l="1"/>
  <c r="AQ63" i="27" l="1"/>
  <c r="AQ62" i="27"/>
  <c r="BK51" i="27"/>
  <c r="BL51" i="27" s="1"/>
  <c r="BM51" i="27" s="1"/>
  <c r="BL50" i="27"/>
  <c r="BM50" i="27" s="1"/>
  <c r="BK50" i="27"/>
  <c r="BM48" i="27"/>
  <c r="BL48" i="27"/>
  <c r="BK48" i="27"/>
  <c r="BL47" i="27"/>
  <c r="BM47" i="27" s="1"/>
  <c r="BK47" i="27"/>
  <c r="BM45" i="27"/>
  <c r="BL45" i="27"/>
  <c r="BK45" i="27"/>
  <c r="BL44" i="27"/>
  <c r="BM44" i="27" s="1"/>
  <c r="BK44" i="27"/>
  <c r="BM42" i="27"/>
  <c r="BL42" i="27"/>
  <c r="BK42" i="27"/>
  <c r="BL41" i="27"/>
  <c r="BM41" i="27" s="1"/>
  <c r="BK41" i="27"/>
  <c r="BM39" i="27"/>
  <c r="BL39" i="27"/>
  <c r="BK39" i="27"/>
  <c r="BL38" i="27"/>
  <c r="BM38" i="27" s="1"/>
  <c r="BK38" i="27"/>
  <c r="BM36" i="27"/>
  <c r="BL36" i="27"/>
  <c r="BK36" i="27"/>
  <c r="BL35" i="27"/>
  <c r="BM35" i="27" s="1"/>
  <c r="BK35" i="27"/>
  <c r="BM33" i="27"/>
  <c r="BL33" i="27"/>
  <c r="BK33" i="27"/>
  <c r="BL32" i="27"/>
  <c r="BM32" i="27" s="1"/>
  <c r="BK32" i="27"/>
  <c r="BM30" i="27"/>
  <c r="BL30" i="27"/>
  <c r="BK30" i="27"/>
  <c r="BL29" i="27"/>
  <c r="BM29" i="27" s="1"/>
  <c r="BK29" i="27"/>
  <c r="BM27" i="27"/>
  <c r="BL27" i="27"/>
  <c r="BK27" i="27"/>
  <c r="BL26" i="27"/>
  <c r="BM26" i="27" s="1"/>
  <c r="BK26" i="27"/>
  <c r="BM24" i="27"/>
  <c r="BL24" i="27"/>
  <c r="BK24" i="27"/>
  <c r="BL23" i="27"/>
  <c r="BM23" i="27" s="1"/>
  <c r="BK23" i="27"/>
  <c r="BM21" i="27"/>
  <c r="BL21" i="27"/>
  <c r="BK21" i="27"/>
  <c r="BL20" i="27"/>
  <c r="BM20" i="27" s="1"/>
  <c r="BK20" i="27"/>
  <c r="BM18" i="27"/>
  <c r="BL18" i="27"/>
  <c r="BK18" i="27"/>
  <c r="BL17" i="27"/>
  <c r="BM17" i="27" s="1"/>
  <c r="BK17" i="27"/>
  <c r="BK15" i="27"/>
  <c r="BL15" i="27" s="1"/>
  <c r="BM15" i="27" s="1"/>
  <c r="BL14" i="27"/>
  <c r="BM14" i="27" s="1"/>
  <c r="BK14" i="27"/>
  <c r="BK5" i="27"/>
  <c r="BL5" i="27" s="1"/>
  <c r="BM5" i="27" s="1"/>
  <c r="AV5" i="27" s="1"/>
  <c r="BK3" i="27"/>
  <c r="AQ61" i="27"/>
  <c r="O26" i="27" l="1"/>
  <c r="L26" i="27"/>
  <c r="O50" i="27"/>
  <c r="L50" i="27"/>
  <c r="O29" i="27"/>
  <c r="L29" i="27"/>
  <c r="O14" i="27"/>
  <c r="L14" i="27"/>
  <c r="O20" i="27"/>
  <c r="L20" i="27"/>
  <c r="O32" i="27"/>
  <c r="L32" i="27"/>
  <c r="O44" i="27"/>
  <c r="L44" i="27"/>
  <c r="O38" i="27"/>
  <c r="L38" i="27"/>
  <c r="O17" i="27"/>
  <c r="L17" i="27"/>
  <c r="O41" i="27"/>
  <c r="L41" i="27"/>
  <c r="O23" i="27"/>
  <c r="L23" i="27"/>
  <c r="O35" i="27"/>
  <c r="L35" i="27"/>
  <c r="O47" i="27"/>
  <c r="L47" i="27"/>
  <c r="O9" i="25"/>
  <c r="O7" i="25"/>
  <c r="O5" i="25"/>
  <c r="I39" i="22" l="1"/>
  <c r="BK51" i="20" l="1"/>
  <c r="BL51" i="20" s="1"/>
  <c r="BM51" i="20" s="1"/>
  <c r="BL50" i="20"/>
  <c r="BM50" i="20" s="1"/>
  <c r="BK50" i="20"/>
  <c r="BK48" i="20"/>
  <c r="BL48" i="20" s="1"/>
  <c r="BM48" i="20" s="1"/>
  <c r="BL47" i="20"/>
  <c r="BM47" i="20" s="1"/>
  <c r="BK47" i="20"/>
  <c r="BK45" i="20"/>
  <c r="BL45" i="20" s="1"/>
  <c r="BM45" i="20" s="1"/>
  <c r="BL44" i="20"/>
  <c r="BM44" i="20" s="1"/>
  <c r="BK44" i="20"/>
  <c r="BK42" i="20"/>
  <c r="BL42" i="20" s="1"/>
  <c r="BM42" i="20" s="1"/>
  <c r="BL41" i="20"/>
  <c r="BM41" i="20" s="1"/>
  <c r="BK41" i="20"/>
  <c r="BK39" i="20"/>
  <c r="BL39" i="20" s="1"/>
  <c r="BM39" i="20" s="1"/>
  <c r="BL38" i="20"/>
  <c r="BM38" i="20" s="1"/>
  <c r="BK38" i="20"/>
  <c r="BK36" i="20"/>
  <c r="BL36" i="20" s="1"/>
  <c r="BM36" i="20" s="1"/>
  <c r="BL35" i="20"/>
  <c r="BM35" i="20" s="1"/>
  <c r="BK35" i="20"/>
  <c r="BK33" i="20"/>
  <c r="BL33" i="20" s="1"/>
  <c r="BM33" i="20" s="1"/>
  <c r="BL32" i="20"/>
  <c r="BM32" i="20" s="1"/>
  <c r="BK32" i="20"/>
  <c r="BM30" i="20"/>
  <c r="BL30" i="20"/>
  <c r="BK30" i="20"/>
  <c r="BL29" i="20"/>
  <c r="BM29" i="20" s="1"/>
  <c r="BK29" i="20"/>
  <c r="BM27" i="20"/>
  <c r="BL27" i="20"/>
  <c r="BK27" i="20"/>
  <c r="BL26" i="20"/>
  <c r="BM26" i="20" s="1"/>
  <c r="BK26" i="20"/>
  <c r="BM24" i="20"/>
  <c r="BL24" i="20"/>
  <c r="BK24" i="20"/>
  <c r="BL23" i="20"/>
  <c r="BM23" i="20" s="1"/>
  <c r="BK23" i="20"/>
  <c r="BM21" i="20"/>
  <c r="BL21" i="20"/>
  <c r="BK21" i="20"/>
  <c r="BL20" i="20"/>
  <c r="BM20" i="20" s="1"/>
  <c r="BK20" i="20"/>
  <c r="BM18" i="20"/>
  <c r="BL18" i="20"/>
  <c r="BK18" i="20"/>
  <c r="BL17" i="20"/>
  <c r="BM17" i="20" s="1"/>
  <c r="BK17" i="20"/>
  <c r="BK15" i="20"/>
  <c r="BL15" i="20" s="1"/>
  <c r="BM15" i="20" s="1"/>
  <c r="BL14" i="20"/>
  <c r="BM14" i="20" s="1"/>
  <c r="BK14" i="20"/>
  <c r="BK5" i="20"/>
  <c r="BL5" i="20" s="1"/>
  <c r="BM5" i="20" s="1"/>
  <c r="BK3" i="20"/>
  <c r="AV5" i="20" l="1"/>
  <c r="L17" i="20"/>
  <c r="O17" i="20"/>
  <c r="L29" i="20"/>
  <c r="O29" i="20"/>
  <c r="O35" i="20"/>
  <c r="L35" i="20"/>
  <c r="O47" i="20"/>
  <c r="L47" i="20"/>
  <c r="L14" i="20"/>
  <c r="O14" i="20"/>
  <c r="L20" i="20"/>
  <c r="O20" i="20"/>
  <c r="O32" i="20"/>
  <c r="L32" i="20"/>
  <c r="L44" i="20"/>
  <c r="O44" i="20"/>
  <c r="L23" i="20"/>
  <c r="O23" i="20"/>
  <c r="L41" i="20"/>
  <c r="O41" i="20"/>
  <c r="L26" i="20"/>
  <c r="O26" i="20"/>
  <c r="L38" i="20"/>
  <c r="O38" i="20"/>
  <c r="O50" i="20"/>
  <c r="L50" i="20"/>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R155" i="12"/>
  <c r="N155" i="12"/>
  <c r="K155" i="12"/>
  <c r="H155" i="12"/>
  <c r="J140" i="12"/>
  <c r="R118" i="12"/>
  <c r="N118" i="12"/>
  <c r="K118" i="12"/>
  <c r="H118" i="12"/>
  <c r="J103" i="12"/>
  <c r="R81" i="12"/>
  <c r="N81" i="12"/>
  <c r="K81" i="12"/>
  <c r="H81" i="12"/>
  <c r="J66" i="12"/>
  <c r="H65" i="12"/>
  <c r="H102"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AV5" i="9" l="1"/>
  <c r="F26" i="6"/>
  <c r="BF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C4" i="5"/>
  <c r="H139"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 ref="L61" authorId="0" shapeId="0">
      <text>
        <r>
          <rPr>
            <b/>
            <u/>
            <sz val="12"/>
            <color indexed="81"/>
            <rFont val="MS P ゴシック"/>
            <family val="3"/>
            <charset val="128"/>
          </rPr>
          <t>※
管理者を設置する場合、保育責任者の記入及び提出は不要です。</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 ref="L61" authorId="0" shapeId="0">
      <text>
        <r>
          <rPr>
            <b/>
            <u/>
            <sz val="12"/>
            <color indexed="81"/>
            <rFont val="MS P ゴシック"/>
            <family val="3"/>
            <charset val="128"/>
          </rPr>
          <t>※
管理者を設置する場合、管理者が記入し、提出すること。（その場合、保育責任者の面接資料の提出は不要です。）</t>
        </r>
      </text>
    </comment>
  </commentList>
</comments>
</file>

<file path=xl/comments5.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6.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施設を中心に半径300m（目安）の範囲で利用できる公園、広場を記入すること。
</t>
        </r>
        <r>
          <rPr>
            <sz val="9"/>
            <color indexed="81"/>
            <rFont val="MS P ゴシック"/>
            <family val="3"/>
            <charset val="128"/>
          </rPr>
          <t xml:space="preserve">
・小規模保育事業の場所、認可上の代替公園等を御記入ください。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<sst xmlns="http://schemas.openxmlformats.org/spreadsheetml/2006/main" count="1023" uniqueCount="381">
  <si>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</si>
  <si>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</si>
  <si>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</si>
  <si>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</si>
  <si>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</si>
  <si>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</si>
  <si>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</si>
  <si>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</si>
  <si>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</si>
  <si>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</si>
  <si>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</si>
  <si>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</si>
  <si>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</si>
  <si>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</si>
  <si>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</si>
  <si>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</si>
  <si>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</si>
  <si>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</si>
  <si>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</si>
  <si>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</si>
  <si>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</si>
  <si>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</si>
  <si>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</si>
  <si>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</si>
  <si>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</si>
  <si>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</si>
  <si>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</si>
  <si>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</si>
  <si>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</si>
  <si>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</si>
  <si>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</si>
  <si>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</si>
  <si>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</si>
  <si>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</si>
  <si>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</si>
  <si>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</si>
  <si>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</si>
  <si>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</si>
  <si>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</si>
  <si>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</si>
  <si>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</si>
  <si>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</si>
  <si>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</si>
  <si>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</si>
  <si>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保育園名（仮称）</t>
    <rPh sb="0" eb="3">
      <t>ホイクエン</t>
    </rPh>
    <rPh sb="3" eb="4">
      <t>メイ</t>
    </rPh>
    <rPh sb="5" eb="7">
      <t>カショウ</t>
    </rPh>
    <phoneticPr fontId="3"/>
  </si>
  <si>
    <t>法人名</t>
    <rPh sb="0" eb="2">
      <t>ホウジン</t>
    </rPh>
    <rPh sb="2" eb="3">
      <t>メイ</t>
    </rPh>
    <phoneticPr fontId="3"/>
  </si>
  <si>
    <t>合　計</t>
    <rPh sb="0" eb="1">
      <t>ゴウ</t>
    </rPh>
    <rPh sb="2" eb="3">
      <t>ケイ</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</si>
  <si>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</si>
  <si>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</si>
  <si>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</si>
  <si>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</si>
  <si>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</si>
  <si>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</si>
  <si>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</si>
  <si>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</si>
  <si>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</si>
  <si>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</si>
  <si>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</si>
  <si>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</si>
  <si>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</si>
  <si>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</si>
  <si>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</si>
  <si>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</si>
  <si>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</si>
  <si>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</si>
  <si>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</si>
  <si>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</si>
  <si>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</si>
  <si>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</si>
  <si>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</si>
  <si>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</si>
  <si>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</si>
  <si>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</si>
  <si>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</si>
  <si>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</si>
  <si>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</si>
  <si>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</si>
  <si>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</si>
  <si>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</si>
  <si>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</si>
  <si>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</si>
  <si>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</si>
  <si>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</si>
  <si>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</si>
  <si>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</si>
  <si>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</si>
  <si>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</si>
  <si>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</si>
  <si>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</si>
  <si>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</si>
  <si>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</si>
  <si>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</si>
  <si>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</si>
  <si>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</si>
  <si>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</si>
  <si>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</si>
  <si>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</si>
  <si>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</si>
  <si>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</si>
  <si>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</si>
  <si>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</si>
  <si>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</si>
  <si>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</si>
  <si>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</si>
  <si>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</si>
  <si>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</si>
  <si>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</si>
  <si>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</si>
  <si>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</si>
  <si>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</si>
  <si>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</si>
  <si>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</si>
  <si>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</si>
  <si>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</si>
  <si>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</si>
  <si>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</si>
  <si>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</si>
  <si>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</si>
  <si>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</si>
  <si>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</si>
  <si>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</si>
  <si>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決算報告書チェックリスト</t>
    <rPh sb="0" eb="2">
      <t>ケッサン</t>
    </rPh>
    <rPh sb="2" eb="5">
      <t>ホウコクショ</t>
    </rPh>
    <phoneticPr fontId="2"/>
  </si>
  <si>
    <t>貸借対照表</t>
  </si>
  <si>
    <t>損益計算書</t>
    <phoneticPr fontId="2"/>
  </si>
  <si>
    <t>製造原価報告書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</si>
  <si>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</si>
  <si>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</si>
  <si>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</si>
  <si>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</si>
  <si>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</si>
  <si>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</si>
  <si>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</si>
  <si>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</si>
  <si>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</si>
  <si>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</si>
  <si>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</si>
  <si>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</si>
  <si>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</si>
  <si>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</si>
  <si>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</si>
  <si>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</si>
  <si>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</si>
  <si>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</si>
  <si>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</si>
  <si>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</si>
  <si>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</si>
  <si>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</si>
  <si>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</si>
  <si>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</si>
  <si>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</si>
  <si>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</si>
  <si>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</si>
  <si>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</si>
  <si>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</si>
  <si>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施設所在区</t>
    <rPh sb="0" eb="2">
      <t>シセツ</t>
    </rPh>
    <rPh sb="2" eb="4">
      <t>ショザイ</t>
    </rPh>
    <rPh sb="4" eb="5">
      <t>ク</t>
    </rPh>
    <phoneticPr fontId="3"/>
  </si>
  <si>
    <t>代表者職氏名</t>
    <rPh sb="0" eb="2">
      <t>ダイヒョウ</t>
    </rPh>
    <rPh sb="2" eb="3">
      <t>シャ</t>
    </rPh>
    <rPh sb="3" eb="4">
      <t>ショク</t>
    </rPh>
    <rPh sb="4" eb="6">
      <t>シメイ</t>
    </rPh>
    <phoneticPr fontId="2"/>
  </si>
  <si>
    <t>資料14</t>
    <rPh sb="0" eb="2">
      <t>シリョウ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</si>
  <si>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</si>
  <si>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</si>
  <si>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</si>
  <si>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</si>
  <si>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償還財源は預金であれば口座名義を記載してください。</t>
    <rPh sb="0" eb="2">
      <t>ショウカン</t>
    </rPh>
    <rPh sb="2" eb="4">
      <t>ザイゲン</t>
    </rPh>
    <rPh sb="5" eb="7">
      <t>ヨキン</t>
    </rPh>
    <rPh sb="11" eb="13">
      <t>コウザ</t>
    </rPh>
    <rPh sb="13" eb="15">
      <t>メイギ</t>
    </rPh>
    <rPh sb="16" eb="18">
      <t>キサイ</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</si>
  <si>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</si>
  <si>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</si>
  <si>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</si>
  <si>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</si>
  <si>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</si>
  <si>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</si>
  <si>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</si>
  <si>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</si>
  <si>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</si>
  <si>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令和１１年度</t>
    <rPh sb="0" eb="2">
      <t>レイワ</t>
    </rPh>
    <rPh sb="4" eb="5">
      <t>ネン</t>
    </rPh>
    <rPh sb="5" eb="6">
      <t>ド</t>
    </rPh>
    <phoneticPr fontId="2"/>
  </si>
  <si>
    <t>令和１２年度</t>
    <rPh sb="0" eb="2">
      <t>レイワ</t>
    </rPh>
    <rPh sb="4" eb="5">
      <t>ネン</t>
    </rPh>
    <rPh sb="5" eb="6">
      <t>ド</t>
    </rPh>
    <phoneticPr fontId="2"/>
  </si>
  <si>
    <t>令和１３年度</t>
    <rPh sb="0" eb="2">
      <t>レイワ</t>
    </rPh>
    <rPh sb="4" eb="5">
      <t>ネン</t>
    </rPh>
    <rPh sb="5" eb="6">
      <t>ド</t>
    </rPh>
    <phoneticPr fontId="2"/>
  </si>
  <si>
    <t>令和１４年度</t>
    <rPh sb="0" eb="2">
      <t>レイワ</t>
    </rPh>
    <rPh sb="4" eb="5">
      <t>ネン</t>
    </rPh>
    <rPh sb="5" eb="6">
      <t>ド</t>
    </rPh>
    <phoneticPr fontId="2"/>
  </si>
  <si>
    <t>令和１５年度</t>
    <rPh sb="0" eb="2">
      <t>レイワ</t>
    </rPh>
    <rPh sb="4" eb="5">
      <t>ネン</t>
    </rPh>
    <rPh sb="5" eb="6">
      <t>ド</t>
    </rPh>
    <phoneticPr fontId="2"/>
  </si>
  <si>
    <t>令和１６年度</t>
    <rPh sb="0" eb="2">
      <t>レイワ</t>
    </rPh>
    <rPh sb="4" eb="5">
      <t>ネン</t>
    </rPh>
    <rPh sb="5" eb="6">
      <t>ド</t>
    </rPh>
    <phoneticPr fontId="2"/>
  </si>
  <si>
    <t>令和１７年度</t>
    <rPh sb="0" eb="2">
      <t>レイワ</t>
    </rPh>
    <rPh sb="4" eb="5">
      <t>ネン</t>
    </rPh>
    <rPh sb="5" eb="6">
      <t>ド</t>
    </rPh>
    <phoneticPr fontId="2"/>
  </si>
  <si>
    <t>令和１８年度</t>
    <rPh sb="0" eb="2">
      <t>レイワ</t>
    </rPh>
    <rPh sb="4" eb="5">
      <t>ネン</t>
    </rPh>
    <rPh sb="5" eb="6">
      <t>ド</t>
    </rPh>
    <phoneticPr fontId="2"/>
  </si>
  <si>
    <t>令和１９年度</t>
    <rPh sb="0" eb="2">
      <t>レイワ</t>
    </rPh>
    <rPh sb="4" eb="5">
      <t>ネン</t>
    </rPh>
    <rPh sb="5" eb="6">
      <t>ド</t>
    </rPh>
    <phoneticPr fontId="2"/>
  </si>
  <si>
    <t>令和２０年度</t>
    <rPh sb="0" eb="2">
      <t>レイワ</t>
    </rPh>
    <rPh sb="4" eb="5">
      <t>ネン</t>
    </rPh>
    <rPh sb="5" eb="6">
      <t>ド</t>
    </rPh>
    <phoneticPr fontId="2"/>
  </si>
  <si>
    <t>令和２１年度</t>
    <rPh sb="0" eb="2">
      <t>レイワ</t>
    </rPh>
    <rPh sb="4" eb="5">
      <t>ネン</t>
    </rPh>
    <rPh sb="5" eb="6">
      <t>ド</t>
    </rPh>
    <phoneticPr fontId="2"/>
  </si>
  <si>
    <r>
      <t xml:space="preserve">償還財源
</t>
    </r>
    <r>
      <rPr>
        <sz val="8"/>
        <rFont val="ＭＳ Ｐゴシック"/>
        <family val="3"/>
        <charset val="128"/>
      </rPr>
      <t>以下に償還元を記入してください。</t>
    </r>
    <rPh sb="0" eb="2">
      <t>ショウカン</t>
    </rPh>
    <rPh sb="2" eb="4">
      <t>ザイゲン</t>
    </rPh>
    <rPh sb="5" eb="7">
      <t>イカ</t>
    </rPh>
    <rPh sb="8" eb="10">
      <t>ショウカン</t>
    </rPh>
    <rPh sb="10" eb="11">
      <t>モト</t>
    </rPh>
    <rPh sb="12" eb="14">
      <t>キニュウ</t>
    </rPh>
    <phoneticPr fontId="3"/>
  </si>
  <si>
    <t>株主資本等変動計算書</t>
    <rPh sb="0" eb="2">
      <t>カブヌシ</t>
    </rPh>
    <rPh sb="2" eb="4">
      <t>シホン</t>
    </rPh>
    <rPh sb="4" eb="5">
      <t>トウ</t>
    </rPh>
    <rPh sb="5" eb="7">
      <t>ヘンドウ</t>
    </rPh>
    <rPh sb="7" eb="10">
      <t>ケイサンショ</t>
    </rPh>
    <phoneticPr fontId="2"/>
  </si>
  <si>
    <t>財産目録</t>
    <rPh sb="0" eb="2">
      <t>ザイサン</t>
    </rPh>
    <rPh sb="2" eb="4">
      <t>モクロク</t>
    </rPh>
    <phoneticPr fontId="2"/>
  </si>
  <si>
    <t>キャッシュフロー計算書</t>
    <rPh sb="8" eb="11">
      <t>ケイサンショ</t>
    </rPh>
    <phoneticPr fontId="2"/>
  </si>
  <si>
    <t>売掛金（未収入金）の内訳書</t>
    <rPh sb="0" eb="2">
      <t>ウリカケ</t>
    </rPh>
    <rPh sb="2" eb="3">
      <t>キン</t>
    </rPh>
    <rPh sb="4" eb="8">
      <t>ミシュウニュウキン</t>
    </rPh>
    <rPh sb="10" eb="13">
      <t>ウチワケショ</t>
    </rPh>
    <phoneticPr fontId="2"/>
  </si>
  <si>
    <t>借入金及び支払利息の内訳書</t>
    <rPh sb="0" eb="3">
      <t>シャクニュウキン</t>
    </rPh>
    <rPh sb="3" eb="4">
      <t>オヨ</t>
    </rPh>
    <rPh sb="5" eb="7">
      <t>シハラ</t>
    </rPh>
    <rPh sb="7" eb="9">
      <t>リソク</t>
    </rPh>
    <rPh sb="10" eb="13">
      <t>ウチワケショ</t>
    </rPh>
    <phoneticPr fontId="2"/>
  </si>
  <si>
    <t>役員報酬手当及び人件費の内訳書</t>
    <rPh sb="0" eb="2">
      <t>ヤクイン</t>
    </rPh>
    <rPh sb="2" eb="4">
      <t>ホウシュウ</t>
    </rPh>
    <rPh sb="4" eb="6">
      <t>テアテ</t>
    </rPh>
    <rPh sb="6" eb="7">
      <t>オヨ</t>
    </rPh>
    <rPh sb="8" eb="11">
      <t>ジンケンヒ</t>
    </rPh>
    <rPh sb="12" eb="15">
      <t>ウチワケショ</t>
    </rPh>
    <phoneticPr fontId="2"/>
  </si>
  <si>
    <t>地代家賃等の内訳書</t>
    <rPh sb="0" eb="2">
      <t>チダイ</t>
    </rPh>
    <rPh sb="2" eb="4">
      <t>ヤチン</t>
    </rPh>
    <rPh sb="4" eb="5">
      <t>トウ</t>
    </rPh>
    <rPh sb="6" eb="9">
      <t>ウチワケショ</t>
    </rPh>
    <phoneticPr fontId="2"/>
  </si>
  <si>
    <t>備考</t>
    <rPh sb="0" eb="2">
      <t>ビコウ</t>
    </rPh>
    <phoneticPr fontId="2"/>
  </si>
  <si>
    <t>法人名</t>
    <rPh sb="0" eb="2">
      <t>ホウジン</t>
    </rPh>
    <rPh sb="2" eb="3">
      <t>メイ</t>
    </rPh>
    <phoneticPr fontId="2"/>
  </si>
  <si>
    <r>
      <t xml:space="preserve">配置換えの異動に伴う
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8" eb="9">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</si>
  <si>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（施設所在地）</t>
    <rPh sb="1" eb="3">
      <t>シセツ</t>
    </rPh>
    <rPh sb="3" eb="6">
      <t>ショザイチ</t>
    </rPh>
    <phoneticPr fontId="3"/>
  </si>
  <si>
    <t>その他の場合記入</t>
    <rPh sb="2" eb="3">
      <t>ホカ</t>
    </rPh>
    <rPh sb="4" eb="6">
      <t>バアイ</t>
    </rPh>
    <rPh sb="6" eb="8">
      <t>キニュウ</t>
    </rPh>
    <phoneticPr fontId="2"/>
  </si>
  <si>
    <t>選択してください</t>
    <rPh sb="0" eb="2">
      <t>センタク</t>
    </rPh>
    <phoneticPr fontId="2"/>
  </si>
  <si>
    <r>
      <t>職歴（社会福祉事業歴、地域代表歴も必ず記入してください。</t>
    </r>
    <r>
      <rPr>
        <b/>
        <u/>
        <sz val="10"/>
        <rFont val="ＭＳ Ｐゴシック"/>
        <family val="3"/>
        <charset val="128"/>
        <scheme val="minor"/>
      </rPr>
      <t>保育施設等での勤務経験がある場合は役職を記入してください。</t>
    </r>
    <r>
      <rPr>
        <sz val="10"/>
        <rFont val="ＭＳ Ｐゴシック"/>
        <family val="3"/>
        <charset val="128"/>
        <scheme val="minor"/>
      </rPr>
      <t>）</t>
    </r>
    <rPh sb="0" eb="2">
      <t>ショクレキ</t>
    </rPh>
    <rPh sb="3" eb="5">
      <t>シャカイ</t>
    </rPh>
    <rPh sb="5" eb="7">
      <t>フクシ</t>
    </rPh>
    <rPh sb="7" eb="9">
      <t>ジギョウ</t>
    </rPh>
    <rPh sb="9" eb="10">
      <t>レキ</t>
    </rPh>
    <rPh sb="11" eb="13">
      <t>チイキ</t>
    </rPh>
    <rPh sb="13" eb="15">
      <t>ダイヒョウ</t>
    </rPh>
    <rPh sb="15" eb="16">
      <t>レキ</t>
    </rPh>
    <rPh sb="17" eb="18">
      <t>カナラ</t>
    </rPh>
    <rPh sb="19" eb="21">
      <t>キニュウ</t>
    </rPh>
    <rPh sb="28" eb="30">
      <t>ホイク</t>
    </rPh>
    <rPh sb="30" eb="32">
      <t>シセツ</t>
    </rPh>
    <rPh sb="32" eb="33">
      <t>トウ</t>
    </rPh>
    <rPh sb="35" eb="37">
      <t>キンム</t>
    </rPh>
    <rPh sb="37" eb="39">
      <t>ケイケン</t>
    </rPh>
    <rPh sb="42" eb="44">
      <t>バアイ</t>
    </rPh>
    <rPh sb="45" eb="47">
      <t>ヤクショク</t>
    </rPh>
    <rPh sb="48" eb="50">
      <t>キニュウ</t>
    </rPh>
    <phoneticPr fontId="2"/>
  </si>
  <si>
    <t>横浜市小規模保育事業</t>
    <rPh sb="0" eb="3">
      <t>ヨコハマシ</t>
    </rPh>
    <rPh sb="3" eb="6">
      <t>ショウキボ</t>
    </rPh>
    <rPh sb="6" eb="8">
      <t>ホイク</t>
    </rPh>
    <rPh sb="8" eb="10">
      <t>ジギョウ</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</si>
  <si>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</si>
  <si>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</si>
  <si>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</si>
  <si>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</si>
  <si>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</si>
  <si>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r>
      <t xml:space="preserve">１　小規模保育事業と連携先の位置関係がわかる地図【地図を添付】
※小規模保育事業を中心とし、全ての連携先が入るようにしてください。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ショウキボ</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ショウキボ</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</si>
  <si>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</si>
  <si>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</si>
  <si>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</si>
  <si>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</si>
  <si>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</si>
  <si>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</si>
  <si>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</si>
  <si>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</si>
  <si>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</si>
  <si>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</si>
  <si>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</si>
  <si>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</si>
  <si>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</si>
  <si>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</si>
  <si>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</si>
  <si>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</si>
  <si>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</si>
  <si>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</si>
  <si>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</si>
  <si>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</si>
  <si>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</si>
  <si>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</si>
  <si>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</si>
  <si>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</si>
  <si>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</si>
  <si>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</si>
  <si>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</si>
  <si>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</si>
  <si>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</si>
  <si>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</si>
  <si>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</si>
  <si>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</si>
  <si>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</si>
  <si>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</si>
  <si>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</si>
  <si>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</si>
  <si>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</si>
  <si>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</si>
  <si>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</si>
  <si>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</si>
  <si>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</si>
  <si>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</si>
  <si>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</si>
  <si>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</si>
  <si>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</si>
  <si>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</si>
  <si>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</si>
  <si>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</si>
  <si>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</si>
  <si>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</si>
  <si>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</si>
  <si>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</si>
  <si>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</si>
  <si>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</si>
  <si>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</si>
  <si>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</si>
  <si>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</si>
  <si>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</si>
  <si>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勤務時間</t>
    <rPh sb="0" eb="2">
      <t>キンム</t>
    </rPh>
    <rPh sb="2" eb="4">
      <t>ジカン</t>
    </rPh>
    <phoneticPr fontId="2"/>
  </si>
  <si>
    <t>保育責任者（氏名）</t>
    <rPh sb="0" eb="2">
      <t>ホイク</t>
    </rPh>
    <rPh sb="2" eb="5">
      <t>セキニンシャ</t>
    </rPh>
    <rPh sb="6" eb="8">
      <t>シメイ</t>
    </rPh>
    <phoneticPr fontId="2"/>
  </si>
  <si>
    <t>時間</t>
    <rPh sb="0" eb="2">
      <t>ジカン</t>
    </rPh>
    <phoneticPr fontId="2"/>
  </si>
  <si>
    <t>保育従事者（氏名）</t>
    <rPh sb="0" eb="2">
      <t>ホイク</t>
    </rPh>
    <rPh sb="2" eb="5">
      <t>ジュウジシャ</t>
    </rPh>
    <rPh sb="6" eb="8">
      <t>シメイ</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</si>
  <si>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</si>
  <si>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</si>
  <si>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</si>
  <si>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</si>
  <si>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</si>
  <si>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小規模保育事業　収支計画書</t>
    <rPh sb="0" eb="3">
      <t>ショウキボ</t>
    </rPh>
    <rPh sb="3" eb="5">
      <t>ホイク</t>
    </rPh>
    <rPh sb="5" eb="7">
      <t>ジギョウ</t>
    </rPh>
    <rPh sb="8" eb="10">
      <t>シュウシ</t>
    </rPh>
    <rPh sb="10" eb="13">
      <t>ケイカクショ</t>
    </rPh>
    <phoneticPr fontId="3"/>
  </si>
  <si>
    <t>１　小規模保育事業　収支計画</t>
    <rPh sb="2" eb="5">
      <t>ショウキボ</t>
    </rPh>
    <rPh sb="5" eb="7">
      <t>ホイク</t>
    </rPh>
    <rPh sb="7" eb="9">
      <t>ジギョウ</t>
    </rPh>
    <rPh sb="10" eb="12">
      <t>シュウシ</t>
    </rPh>
    <rPh sb="12" eb="14">
      <t>ケイカク</t>
    </rPh>
    <phoneticPr fontId="3"/>
  </si>
  <si>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</si>
  <si>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</si>
  <si>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</si>
  <si>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</si>
  <si>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施設整備補助</t>
    <rPh sb="0" eb="2">
      <t>シセツ</t>
    </rPh>
    <rPh sb="2" eb="4">
      <t>セイビ</t>
    </rPh>
    <rPh sb="4" eb="6">
      <t>ホジョ</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</si>
  <si>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</si>
  <si>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</si>
  <si>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</si>
  <si>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</si>
  <si>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</si>
  <si>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
（事業計画書3-（4）開設準備費計と同じ）</t>
    <rPh sb="0" eb="2">
      <t>カイセツ</t>
    </rPh>
    <rPh sb="2" eb="4">
      <t>ジュンビ</t>
    </rPh>
    <rPh sb="4" eb="5">
      <t>ヒ</t>
    </rPh>
    <rPh sb="17" eb="19">
      <t>カイセツ</t>
    </rPh>
    <rPh sb="19" eb="21">
      <t>ジュンビ</t>
    </rPh>
    <rPh sb="21" eb="22">
      <t>ヒ</t>
    </rPh>
    <rPh sb="22" eb="23">
      <t>ケイ</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</si>
  <si>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</si>
  <si>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</si>
  <si>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</si>
  <si>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</si>
  <si>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</si>
  <si>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</si>
  <si>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</si>
  <si>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</si>
  <si>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</si>
  <si>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</si>
  <si>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</si>
  <si>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</si>
  <si>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２　過去３期間の決算状況</t>
    <rPh sb="2" eb="4">
      <t>カコ</t>
    </rPh>
    <rPh sb="5" eb="7">
      <t>キカン</t>
    </rPh>
    <rPh sb="8" eb="10">
      <t>ケッサン</t>
    </rPh>
    <rPh sb="10" eb="12">
      <t>ジョウキョウ</t>
    </rPh>
    <phoneticPr fontId="3"/>
  </si>
  <si>
    <t>決算期</t>
    <rPh sb="0" eb="3">
      <t>ケッサンキ</t>
    </rPh>
    <phoneticPr fontId="3"/>
  </si>
  <si>
    <t>売上</t>
    <rPh sb="0" eb="1">
      <t>ウ</t>
    </rPh>
    <rPh sb="1" eb="2">
      <t>ア</t>
    </rPh>
    <phoneticPr fontId="3"/>
  </si>
  <si>
    <t>純利益</t>
    <rPh sb="0" eb="3">
      <t>ジュンリエキ</t>
    </rPh>
    <phoneticPr fontId="3"/>
  </si>
  <si>
    <t>繰越利益</t>
    <rPh sb="0" eb="2">
      <t>クリコ</t>
    </rPh>
    <rPh sb="2" eb="4">
      <t>リエキ</t>
    </rPh>
    <phoneticPr fontId="3"/>
  </si>
  <si>
    <t>債務超過</t>
    <rPh sb="0" eb="2">
      <t>サイム</t>
    </rPh>
    <rPh sb="2" eb="4">
      <t>チョウカ</t>
    </rPh>
    <phoneticPr fontId="3"/>
  </si>
  <si>
    <t>借入残</t>
    <rPh sb="0" eb="2">
      <t>カリイレ</t>
    </rPh>
    <rPh sb="2" eb="3">
      <t>ザン</t>
    </rPh>
    <phoneticPr fontId="3"/>
  </si>
  <si>
    <t>返済金額</t>
    <rPh sb="0" eb="2">
      <t>ヘンサイ</t>
    </rPh>
    <rPh sb="2" eb="4">
      <t>キンガク</t>
    </rPh>
    <phoneticPr fontId="3"/>
  </si>
  <si>
    <t>月</t>
    <rPh sb="0" eb="1">
      <t>ツキ</t>
    </rPh>
    <phoneticPr fontId="3"/>
  </si>
  <si>
    <t>千円</t>
    <rPh sb="0" eb="2">
      <t>センエン</t>
    </rPh>
    <phoneticPr fontId="3"/>
  </si>
  <si>
    <t>超過・なし</t>
    <rPh sb="0" eb="2">
      <t>チョウカ</t>
    </rPh>
    <phoneticPr fontId="3"/>
  </si>
  <si>
    <t>決算書等内での項目</t>
    <rPh sb="0" eb="3">
      <t>ケッサンショ</t>
    </rPh>
    <rPh sb="3" eb="4">
      <t>トウ</t>
    </rPh>
    <rPh sb="4" eb="5">
      <t>ナイ</t>
    </rPh>
    <rPh sb="7" eb="9">
      <t>コウモク</t>
    </rPh>
    <phoneticPr fontId="3"/>
  </si>
  <si>
    <t>誓約書</t>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</si>
  <si>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</si>
  <si>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</si>
  <si>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</si>
  <si>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</si>
  <si>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</si>
  <si>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</si>
  <si>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</si>
  <si>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</si>
  <si>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</si>
  <si>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</si>
  <si>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</si>
  <si>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</si>
  <si>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</si>
  <si>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</si>
  <si>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</si>
  <si>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</si>
  <si>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資料４</t>
    <rPh sb="0" eb="2">
      <t>シリョウ</t>
    </rPh>
    <phoneticPr fontId="2"/>
  </si>
  <si>
    <t>資料６</t>
    <rPh sb="0" eb="2">
      <t>シリョウ</t>
    </rPh>
    <phoneticPr fontId="2"/>
  </si>
  <si>
    <t>資料７　職員配置の考え方等について</t>
    <rPh sb="0" eb="2">
      <t>シリョウ</t>
    </rPh>
    <rPh sb="4" eb="6">
      <t>ショクイン</t>
    </rPh>
    <rPh sb="6" eb="8">
      <t>ハイチ</t>
    </rPh>
    <rPh sb="9" eb="10">
      <t>カンガ</t>
    </rPh>
    <rPh sb="11" eb="12">
      <t>カタ</t>
    </rPh>
    <rPh sb="12" eb="13">
      <t>トウ</t>
    </rPh>
    <phoneticPr fontId="3"/>
  </si>
  <si>
    <t>資料13</t>
    <rPh sb="0" eb="2">
      <t>シリョウ</t>
    </rPh>
    <phoneticPr fontId="2"/>
  </si>
  <si>
    <r>
      <rPr>
        <b/>
        <sz val="18"/>
        <color theme="1"/>
        <rFont val="ＭＳ Ｐゴシック"/>
        <family val="3"/>
        <charset val="128"/>
        <scheme val="minor"/>
      </rPr>
      <t>法人代表</t>
    </r>
    <r>
      <rPr>
        <b/>
        <sz val="18"/>
        <rFont val="ＭＳ Ｐゴシック"/>
        <family val="3"/>
        <charset val="128"/>
        <scheme val="minor"/>
      </rPr>
      <t>履歴書</t>
    </r>
    <rPh sb="0" eb="2">
      <t>ホウジン</t>
    </rPh>
    <rPh sb="2" eb="4">
      <t>ダイヒョウ</t>
    </rPh>
    <rPh sb="4" eb="7">
      <t>リレキショ</t>
    </rPh>
    <phoneticPr fontId="2"/>
  </si>
  <si>
    <r>
      <rPr>
        <b/>
        <sz val="18"/>
        <color theme="1"/>
        <rFont val="ＭＳ Ｐゴシック"/>
        <family val="3"/>
        <charset val="128"/>
        <scheme val="minor"/>
      </rPr>
      <t>保育責任者</t>
    </r>
    <r>
      <rPr>
        <b/>
        <sz val="18"/>
        <rFont val="ＭＳ Ｐゴシック"/>
        <family val="3"/>
        <charset val="128"/>
        <scheme val="minor"/>
      </rPr>
      <t>履歴書</t>
    </r>
    <rPh sb="0" eb="2">
      <t>ホイク</t>
    </rPh>
    <rPh sb="2" eb="5">
      <t>セキニンシャ</t>
    </rPh>
    <rPh sb="5" eb="8">
      <t>リレキショ</t>
    </rPh>
    <phoneticPr fontId="2"/>
  </si>
  <si>
    <r>
      <rPr>
        <b/>
        <sz val="18"/>
        <color theme="1"/>
        <rFont val="ＭＳ Ｐゴシック"/>
        <family val="3"/>
        <charset val="128"/>
        <scheme val="minor"/>
      </rPr>
      <t>管理者</t>
    </r>
    <r>
      <rPr>
        <b/>
        <sz val="18"/>
        <rFont val="ＭＳ Ｐゴシック"/>
        <family val="3"/>
        <charset val="128"/>
        <scheme val="minor"/>
      </rPr>
      <t>履歴書</t>
    </r>
    <rPh sb="0" eb="3">
      <t>カンリシャ</t>
    </rPh>
    <rPh sb="3" eb="6">
      <t>リレキショ</t>
    </rPh>
    <phoneticPr fontId="2"/>
  </si>
  <si>
    <r>
      <rPr>
        <b/>
        <sz val="18"/>
        <color theme="1"/>
        <rFont val="ＭＳ Ｐゴシック"/>
        <family val="3"/>
        <charset val="128"/>
        <scheme val="minor"/>
      </rPr>
      <t>保育従事者</t>
    </r>
    <r>
      <rPr>
        <b/>
        <sz val="18"/>
        <rFont val="ＭＳ Ｐゴシック"/>
        <family val="3"/>
        <charset val="128"/>
        <scheme val="minor"/>
      </rPr>
      <t>等履歴書</t>
    </r>
    <rPh sb="0" eb="2">
      <t>ホイク</t>
    </rPh>
    <rPh sb="2" eb="5">
      <t>ジュウジシャ</t>
    </rPh>
    <rPh sb="5" eb="6">
      <t>トウ</t>
    </rPh>
    <rPh sb="6" eb="9">
      <t>リレキショ</t>
    </rPh>
    <phoneticPr fontId="2"/>
  </si>
  <si>
    <t>事業における担当
（以下から選択）</t>
    <rPh sb="0" eb="2">
      <t>ジギョウ</t>
    </rPh>
    <rPh sb="6" eb="8">
      <t>タントウ</t>
    </rPh>
    <rPh sb="10" eb="12">
      <t>イカ</t>
    </rPh>
    <rPh sb="14" eb="16">
      <t>センタク</t>
    </rPh>
    <phoneticPr fontId="2"/>
  </si>
  <si>
    <r>
      <t xml:space="preserve">保育責任予定者の退職理由など
</t>
    </r>
    <r>
      <rPr>
        <sz val="8"/>
        <color theme="1"/>
        <rFont val="ＭＳ Ｐゴシック"/>
        <family val="3"/>
        <charset val="128"/>
        <scheme val="minor"/>
      </rPr>
      <t>（これまで勤務されたすべての保育施設・事業所について記載してください）</t>
    </r>
    <rPh sb="0" eb="2">
      <t>ホイク</t>
    </rPh>
    <rPh sb="2" eb="4">
      <t>セキニン</t>
    </rPh>
    <rPh sb="4" eb="7">
      <t>ヨテイシャ</t>
    </rPh>
    <rPh sb="8" eb="10">
      <t>タイショク</t>
    </rPh>
    <rPh sb="10" eb="12">
      <t>リユウ</t>
    </rPh>
    <rPh sb="20" eb="22">
      <t>キンム</t>
    </rPh>
    <rPh sb="29" eb="31">
      <t>ホイク</t>
    </rPh>
    <rPh sb="31" eb="33">
      <t>シセツ</t>
    </rPh>
    <rPh sb="34" eb="37">
      <t>ジギョウショ</t>
    </rPh>
    <rPh sb="41" eb="43">
      <t>キサイ</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</si>
  <si>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</si>
  <si>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</si>
  <si>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保育責任予定者の選定理由</t>
    <rPh sb="0" eb="2">
      <t>ホイク</t>
    </rPh>
    <rPh sb="2" eb="4">
      <t>セキニン</t>
    </rPh>
    <rPh sb="4" eb="7">
      <t>ヨテイシャ</t>
    </rPh>
    <rPh sb="8" eb="10">
      <t>センテイ</t>
    </rPh>
    <rPh sb="10" eb="12">
      <t>リユウ</t>
    </rPh>
    <phoneticPr fontId="3"/>
  </si>
  <si>
    <r>
      <t xml:space="preserve">販売費、一般管理費内訳書
</t>
    </r>
    <r>
      <rPr>
        <b/>
        <sz val="6"/>
        <color theme="1"/>
        <rFont val="ＭＳ Ｐゴシック"/>
        <family val="3"/>
        <charset val="128"/>
        <scheme val="minor"/>
      </rPr>
      <t>※株式会社及び有限会社等の企業の場合</t>
    </r>
    <rPh sb="9" eb="11">
      <t>ウチワケ</t>
    </rPh>
    <rPh sb="11" eb="12">
      <t>ショ</t>
    </rPh>
    <rPh sb="14" eb="18">
      <t>カブシキガイシャ</t>
    </rPh>
    <rPh sb="18" eb="19">
      <t>オヨ</t>
    </rPh>
    <rPh sb="20" eb="24">
      <t>ユウゲンガイシャ</t>
    </rPh>
    <rPh sb="24" eb="25">
      <t>トウ</t>
    </rPh>
    <rPh sb="26" eb="28">
      <t>キギョウ</t>
    </rPh>
    <rPh sb="29" eb="31">
      <t>バアイ</t>
    </rPh>
    <phoneticPr fontId="2"/>
  </si>
  <si>
    <t>開所前(令和２年度)</t>
    <rPh sb="0" eb="2">
      <t>カイショ</t>
    </rPh>
    <rPh sb="2" eb="3">
      <t>マエ</t>
    </rPh>
    <rPh sb="4" eb="6">
      <t>レイワ</t>
    </rPh>
    <rPh sb="7" eb="9">
      <t>ネンド</t>
    </rPh>
    <rPh sb="8" eb="9">
      <t>ドヘイネンド</t>
    </rPh>
    <phoneticPr fontId="3"/>
  </si>
  <si>
    <t>１年目(令和３年度)</t>
    <rPh sb="1" eb="3">
      <t>ネンメ</t>
    </rPh>
    <rPh sb="4" eb="6">
      <t>レイワ</t>
    </rPh>
    <phoneticPr fontId="3"/>
  </si>
  <si>
    <t>２年目(令和４年度)</t>
    <rPh sb="1" eb="3">
      <t>ネンメ</t>
    </rPh>
    <rPh sb="4" eb="6">
      <t>レイワ</t>
    </rPh>
    <rPh sb="7" eb="9">
      <t>ネンドヘイネンド</t>
    </rPh>
    <phoneticPr fontId="3"/>
  </si>
  <si>
    <t>　約</t>
    <rPh sb="1" eb="2">
      <t>ヤク</t>
    </rPh>
    <phoneticPr fontId="2"/>
  </si>
  <si>
    <t>１歳</t>
    <rPh sb="1" eb="2">
      <t>サイ</t>
    </rPh>
    <phoneticPr fontId="2"/>
  </si>
  <si>
    <t>合計</t>
    <rPh sb="0" eb="2">
      <t>ゴウケイ</t>
    </rPh>
    <phoneticPr fontId="2"/>
  </si>
  <si>
    <t>資料10</t>
    <rPh sb="0" eb="2">
      <t>シリョウ</t>
    </rPh>
    <phoneticPr fontId="2"/>
  </si>
  <si>
    <t>資料15</t>
    <rPh sb="0" eb="2">
      <t>シリョウ</t>
    </rPh>
    <phoneticPr fontId="3"/>
  </si>
  <si>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</si>
  <si>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</si>
  <si>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</si>
  <si>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</si>
  <si>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</si>
  <si>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</si>
  <si>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</si>
  <si>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</si>
  <si>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</si>
  <si>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</si>
  <si>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</si>
  <si>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資料５－２</t>
    <rPh sb="0" eb="2">
      <t>シリョウ</t>
    </rPh>
    <phoneticPr fontId="2"/>
  </si>
  <si>
    <t>（１）申請状況</t>
    <rPh sb="3" eb="5">
      <t>シンセイ</t>
    </rPh>
    <rPh sb="5" eb="7">
      <t>ジョウキョウ</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</si>
  <si>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</si>
  <si>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（２）各案件資金計画</t>
    <rPh sb="3" eb="6">
      <t>カクアンケン</t>
    </rPh>
    <rPh sb="6" eb="8">
      <t>シキン</t>
    </rPh>
    <rPh sb="8" eb="10">
      <t>ケイカク</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</si>
  <si>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</si>
  <si>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備考</t>
    <rPh sb="0" eb="2">
      <t>ビコウ</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</si>
  <si>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</si>
  <si>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</si>
  <si>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申請先市区町村</t>
    <rPh sb="0" eb="2">
      <t>シンセイ</t>
    </rPh>
    <rPh sb="2" eb="3">
      <t>サキ</t>
    </rPh>
    <rPh sb="3" eb="5">
      <t>シク</t>
    </rPh>
    <rPh sb="5" eb="7">
      <t>チョウソン</t>
    </rPh>
    <phoneticPr fontId="2"/>
  </si>
  <si>
    <t>施設種別</t>
    <rPh sb="0" eb="2">
      <t>シセツ</t>
    </rPh>
    <rPh sb="2" eb="4">
      <t>シュベツ</t>
    </rPh>
    <phoneticPr fontId="2"/>
  </si>
  <si>
    <t>施設整備費</t>
    <rPh sb="0" eb="2">
      <t>シセツ</t>
    </rPh>
    <rPh sb="2" eb="5">
      <t>セイビヒ</t>
    </rPh>
    <phoneticPr fontId="2"/>
  </si>
  <si>
    <t>補助金額</t>
    <rPh sb="0" eb="2">
      <t>ホジョ</t>
    </rPh>
    <rPh sb="2" eb="4">
      <t>キンガク</t>
    </rPh>
    <phoneticPr fontId="2"/>
  </si>
  <si>
    <t>自己資金</t>
    <rPh sb="0" eb="2">
      <t>ジコ</t>
    </rPh>
    <rPh sb="2" eb="4">
      <t>シキン</t>
    </rPh>
    <phoneticPr fontId="2"/>
  </si>
  <si>
    <t>借入金額</t>
    <rPh sb="0" eb="2">
      <t>シャクニュウ</t>
    </rPh>
    <rPh sb="2" eb="4">
      <t>キンガク</t>
    </rPh>
    <phoneticPr fontId="2"/>
  </si>
  <si>
    <t>1</t>
    <phoneticPr fontId="2"/>
  </si>
  <si>
    <t>55</t>
    <phoneticPr fontId="2"/>
  </si>
  <si>
    <t>（例）○○保育園　主任保育士</t>
    <rPh sb="1" eb="2">
      <t>レイ</t>
    </rPh>
    <rPh sb="5" eb="8">
      <t>ホイクエン</t>
    </rPh>
    <rPh sb="9" eb="11">
      <t>シュニン</t>
    </rPh>
    <rPh sb="11" eb="14">
      <t>ホイクシ</t>
    </rPh>
    <phoneticPr fontId="2"/>
  </si>
  <si>
    <t>保育責任者</t>
  </si>
  <si>
    <t>管理者</t>
  </si>
  <si>
    <t>区</t>
    <rPh sb="0" eb="1">
      <t>ク</t>
    </rPh>
    <phoneticPr fontId="2"/>
  </si>
  <si>
    <t>資料17</t>
    <rPh sb="0" eb="2">
      <t>シリョウ</t>
    </rPh>
    <phoneticPr fontId="2"/>
  </si>
  <si>
    <t>ｍ</t>
    <phoneticPr fontId="2"/>
  </si>
  <si>
    <t>※各保育従事者等の休憩時間帯は空白としてください。</t>
    <rPh sb="1" eb="2">
      <t>カク</t>
    </rPh>
    <rPh sb="7" eb="8">
      <t>トウ</t>
    </rPh>
    <rPh sb="9" eb="11">
      <t>キュウケイ</t>
    </rPh>
    <rPh sb="11" eb="13">
      <t>ジカン</t>
    </rPh>
    <rPh sb="13" eb="14">
      <t>タイ</t>
    </rPh>
    <rPh sb="15" eb="1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</si>
</sst>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yyyy&quot;年&quot;m&quot;月&quot;;@"/>
    <numFmt numFmtId="184" formatCode="m/d;@"/>
    <numFmt numFmtId="185" formatCode="000"/>
  </numFmts>
  <fonts count="6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b/>
      <sz val="10"/>
      <color theme="4"/>
      <name val="ＭＳ Ｐゴシック"/>
      <family val="3"/>
      <charset val="128"/>
      <scheme val="minor"/>
    </font>
    <font>
      <sz val="11"/>
      <name val="ＭＳ Ｐゴシック"/>
      <family val="2"/>
      <charset val="128"/>
      <scheme val="minor"/>
    </font>
    <font>
      <sz val="8"/>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0"/>
      <name val="ＭＳ Ｐゴシック"/>
      <family val="3"/>
      <charset val="128"/>
      <scheme val="minor"/>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0.5"/>
      <name val="MS UI Gothic"/>
      <family val="3"/>
      <charset val="128"/>
    </font>
    <font>
      <sz val="16"/>
      <name val="MS UI Gothic"/>
      <family val="3"/>
      <charset val="128"/>
    </font>
    <font>
      <sz val="8"/>
      <name val="MS UI Gothic"/>
      <family val="3"/>
      <charset val="128"/>
    </font>
    <font>
      <sz val="14"/>
      <color theme="1"/>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6"/>
      <color theme="1"/>
      <name val="ＭＳ Ｐゴシック"/>
      <family val="3"/>
      <charset val="128"/>
      <scheme val="minor"/>
    </font>
    <font>
      <b/>
      <sz val="12"/>
      <name val="MS UI Gothic"/>
      <family val="3"/>
      <charset val="128"/>
    </font>
    <font>
      <sz val="12"/>
      <color theme="1"/>
      <name val="HGSｺﾞｼｯｸM"/>
      <family val="3"/>
      <charset val="128"/>
    </font>
    <font>
      <sz val="12"/>
      <color theme="1"/>
      <name val="ＭＳ Ｐゴシック"/>
      <family val="3"/>
      <charset val="128"/>
      <scheme val="minor"/>
    </font>
    <font>
      <b/>
      <u/>
      <sz val="12"/>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21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106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0" borderId="0" xfId="4" applyFont="1" applyAlignment="1">
      <alignment horizontal="center" vertical="center"/>
    </xf>
    <xf numFmtId="0" fontId="4" fillId="0" borderId="46" xfId="4" applyFont="1" applyBorder="1" applyAlignment="1">
      <alignment horizontal="center"/>
    </xf>
    <xf numFmtId="0" fontId="9" fillId="0" borderId="0" xfId="4" applyFont="1" applyAlignment="1"/>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1"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4" xfId="0" applyFont="1" applyBorder="1" applyProtection="1">
      <alignment vertical="center"/>
      <protection locked="0"/>
    </xf>
    <xf numFmtId="49" fontId="16" fillId="0" borderId="104" xfId="0" applyNumberFormat="1" applyFont="1" applyFill="1" applyBorder="1" applyAlignment="1" applyProtection="1">
      <alignment vertical="center"/>
      <protection locked="0"/>
    </xf>
    <xf numFmtId="49" fontId="16" fillId="0" borderId="90" xfId="0" applyNumberFormat="1" applyFont="1" applyFill="1" applyBorder="1" applyAlignment="1" applyProtection="1">
      <alignment vertical="center"/>
      <protection locked="0"/>
    </xf>
    <xf numFmtId="49" fontId="16" fillId="0" borderId="84"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2" xfId="0" applyNumberFormat="1" applyFont="1" applyFill="1" applyBorder="1" applyAlignment="1" applyProtection="1">
      <alignment vertical="center"/>
      <protection locked="0"/>
    </xf>
    <xf numFmtId="0" fontId="8" fillId="0" borderId="81" xfId="0" applyFont="1" applyBorder="1" applyProtection="1">
      <alignment vertical="center"/>
      <protection locked="0"/>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9" xfId="0" applyFont="1" applyBorder="1">
      <alignment vertical="center"/>
    </xf>
    <xf numFmtId="0" fontId="8" fillId="0" borderId="79" xfId="0" applyFont="1" applyBorder="1">
      <alignment vertical="center"/>
    </xf>
    <xf numFmtId="0" fontId="8" fillId="0" borderId="61" xfId="0" applyFont="1" applyBorder="1">
      <alignment vertical="center"/>
    </xf>
    <xf numFmtId="0" fontId="8" fillId="0" borderId="25" xfId="0" applyFont="1" applyBorder="1" applyAlignment="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28"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9"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5" xfId="0" applyFont="1" applyBorder="1">
      <alignment vertical="center"/>
    </xf>
    <xf numFmtId="0" fontId="8" fillId="0" borderId="25"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4" fillId="3" borderId="17" xfId="3" applyFont="1" applyFill="1" applyBorder="1" applyAlignment="1">
      <alignment horizontal="center" vertical="center" shrinkToFit="1"/>
    </xf>
    <xf numFmtId="0" fontId="34" fillId="3" borderId="17" xfId="3" applyFont="1" applyFill="1" applyBorder="1" applyAlignment="1">
      <alignment horizontal="center" vertical="center" wrapText="1"/>
    </xf>
    <xf numFmtId="0" fontId="34" fillId="3" borderId="17" xfId="3" applyFont="1" applyFill="1" applyBorder="1" applyAlignment="1">
      <alignment horizontal="center" vertical="center" wrapText="1" shrinkToFit="1"/>
    </xf>
    <xf numFmtId="0" fontId="34"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6" xfId="4" applyFont="1" applyBorder="1"/>
    <xf numFmtId="3" fontId="4" fillId="0" borderId="62" xfId="4" applyNumberFormat="1" applyFont="1" applyBorder="1"/>
    <xf numFmtId="38" fontId="4" fillId="0" borderId="27" xfId="5" applyFont="1" applyBorder="1"/>
    <xf numFmtId="177" fontId="4" fillId="0" borderId="60" xfId="4" applyNumberFormat="1" applyFont="1" applyBorder="1"/>
    <xf numFmtId="0" fontId="4" fillId="0" borderId="26" xfId="4" applyFont="1" applyBorder="1"/>
    <xf numFmtId="0" fontId="4" fillId="0" borderId="27" xfId="4" applyFont="1" applyBorder="1"/>
    <xf numFmtId="3" fontId="4" fillId="0" borderId="64" xfId="4" applyNumberFormat="1" applyFont="1" applyBorder="1"/>
    <xf numFmtId="0" fontId="4" fillId="0" borderId="64" xfId="4" applyFont="1" applyBorder="1"/>
    <xf numFmtId="0" fontId="4" fillId="0" borderId="63" xfId="4" applyFont="1" applyBorder="1"/>
    <xf numFmtId="0" fontId="4" fillId="0" borderId="61"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0"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3"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3" fillId="0" borderId="0" xfId="0" applyFont="1" applyAlignment="1" applyProtection="1">
      <alignment horizontal="left" vertical="top"/>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top"/>
    </xf>
    <xf numFmtId="0" fontId="24" fillId="0" borderId="0" xfId="0" applyFont="1" applyAlignment="1" applyProtection="1">
      <alignment horizontal="left" vertical="top"/>
    </xf>
    <xf numFmtId="0" fontId="25" fillId="0" borderId="0" xfId="0" applyFont="1" applyAlignment="1" applyProtection="1">
      <alignment horizontal="left" vertical="center"/>
    </xf>
    <xf numFmtId="0" fontId="24"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3" fontId="8" fillId="0" borderId="0" xfId="0" applyNumberFormat="1" applyFont="1" applyProtection="1">
      <alignment vertical="center"/>
      <protection locked="0"/>
    </xf>
    <xf numFmtId="0" fontId="16" fillId="0" borderId="77"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16" fillId="0" borderId="0" xfId="0" applyFont="1" applyFill="1" applyProtection="1">
      <alignment vertical="center"/>
    </xf>
    <xf numFmtId="0" fontId="32"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0" xfId="0" applyFont="1" applyFill="1" applyBorder="1" applyAlignment="1" applyProtection="1">
      <alignment horizontal="left"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79" xfId="0" applyFont="1" applyFill="1" applyBorder="1">
      <alignment vertical="center"/>
    </xf>
    <xf numFmtId="0" fontId="12" fillId="0" borderId="0" xfId="0" applyFont="1" applyFill="1" applyAlignment="1">
      <alignment horizontal="left" vertical="center"/>
    </xf>
    <xf numFmtId="0" fontId="15" fillId="0" borderId="0" xfId="0" applyFont="1" applyProtection="1">
      <alignment vertical="center"/>
      <protection locked="0"/>
    </xf>
    <xf numFmtId="0" fontId="15" fillId="0" borderId="90" xfId="0" applyFont="1" applyBorder="1" applyProtection="1">
      <alignment vertical="center"/>
      <protection locked="0"/>
    </xf>
    <xf numFmtId="0" fontId="15" fillId="0" borderId="22" xfId="0" applyFont="1" applyBorder="1" applyProtection="1">
      <alignment vertical="center"/>
      <protection locked="0"/>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1" xfId="0" applyFont="1" applyBorder="1" applyProtection="1">
      <alignment vertical="center"/>
    </xf>
    <xf numFmtId="49" fontId="16" fillId="0" borderId="90" xfId="0" applyNumberFormat="1" applyFont="1" applyFill="1" applyBorder="1" applyAlignment="1" applyProtection="1">
      <alignment vertical="center"/>
    </xf>
    <xf numFmtId="49" fontId="16" fillId="0" borderId="81"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4"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2" xfId="0" applyNumberFormat="1" applyFont="1" applyFill="1" applyBorder="1" applyAlignment="1" applyProtection="1">
      <alignmen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5"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12" fillId="0" borderId="81" xfId="0" applyFont="1" applyBorder="1" applyProtection="1">
      <alignment vertical="center"/>
    </xf>
    <xf numFmtId="0" fontId="16" fillId="0" borderId="0" xfId="0" applyFont="1" applyFill="1" applyBorder="1" applyAlignment="1" applyProtection="1">
      <alignment horizontal="center" vertical="center" shrinkToFit="1"/>
    </xf>
    <xf numFmtId="0" fontId="3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protection locked="0"/>
    </xf>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5" fillId="0" borderId="0" xfId="0" applyFont="1" applyBorder="1" applyAlignment="1" applyProtection="1">
      <alignment horizontal="left" vertical="center"/>
    </xf>
    <xf numFmtId="49" fontId="26"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12"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24" fillId="0" borderId="0" xfId="0" applyFont="1" applyBorder="1" applyAlignment="1" applyProtection="1">
      <alignment vertical="top"/>
      <protection locked="0"/>
    </xf>
    <xf numFmtId="0" fontId="31" fillId="0" borderId="0" xfId="0" applyFont="1" applyFill="1" applyBorder="1" applyAlignment="1">
      <alignment horizontal="center" vertical="center" wrapText="1"/>
    </xf>
    <xf numFmtId="0" fontId="11" fillId="0" borderId="0" xfId="0" applyFont="1">
      <alignment vertical="center"/>
    </xf>
    <xf numFmtId="0" fontId="0" fillId="0" borderId="0" xfId="0" applyFont="1">
      <alignment vertical="center"/>
    </xf>
    <xf numFmtId="0" fontId="11" fillId="0" borderId="26" xfId="0" applyFont="1" applyBorder="1" applyAlignment="1">
      <alignment horizontal="center" vertical="center"/>
    </xf>
    <xf numFmtId="0" fontId="0" fillId="0" borderId="26" xfId="0" applyBorder="1" applyAlignment="1">
      <alignment horizontal="center" vertical="center"/>
    </xf>
    <xf numFmtId="180" fontId="11" fillId="0" borderId="26" xfId="0" applyNumberFormat="1" applyFont="1" applyBorder="1">
      <alignment vertical="center"/>
    </xf>
    <xf numFmtId="0" fontId="13" fillId="5" borderId="26" xfId="0" applyFont="1" applyFill="1" applyBorder="1" applyAlignment="1">
      <alignment vertical="center" wrapText="1"/>
    </xf>
    <xf numFmtId="0" fontId="13" fillId="5" borderId="26" xfId="0" applyFont="1" applyFill="1" applyBorder="1" applyAlignment="1">
      <alignment horizontal="center" vertical="center"/>
    </xf>
    <xf numFmtId="0" fontId="0" fillId="0" borderId="26" xfId="0" applyBorder="1">
      <alignment vertical="center"/>
    </xf>
    <xf numFmtId="0" fontId="11" fillId="0" borderId="26" xfId="0" applyFont="1" applyBorder="1" applyAlignment="1">
      <alignment horizontal="center" vertical="center" shrinkToFit="1"/>
    </xf>
    <xf numFmtId="0" fontId="11" fillId="0" borderId="26" xfId="0" applyFont="1" applyBorder="1" applyAlignment="1">
      <alignment vertical="center" shrinkToFit="1"/>
    </xf>
    <xf numFmtId="0" fontId="11" fillId="0" borderId="26" xfId="0" applyFont="1" applyBorder="1">
      <alignment vertical="center"/>
    </xf>
    <xf numFmtId="180" fontId="0" fillId="0" borderId="26" xfId="0" applyNumberFormat="1" applyBorder="1">
      <alignment vertical="center"/>
    </xf>
    <xf numFmtId="180" fontId="0" fillId="0" borderId="0" xfId="0" applyNumberFormat="1" applyBorder="1">
      <alignment vertical="center"/>
    </xf>
    <xf numFmtId="0" fontId="1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41"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5" fillId="0" borderId="75" xfId="0" applyFont="1" applyBorder="1">
      <alignment vertical="center"/>
    </xf>
    <xf numFmtId="0" fontId="45" fillId="0" borderId="152" xfId="0" applyFont="1" applyBorder="1" applyAlignment="1">
      <alignment vertical="center" wrapText="1"/>
    </xf>
    <xf numFmtId="0" fontId="47" fillId="0" borderId="153" xfId="0" applyFont="1" applyBorder="1" applyAlignment="1">
      <alignment horizontal="center" vertical="center" shrinkToFit="1"/>
    </xf>
    <xf numFmtId="0" fontId="47" fillId="0" borderId="154" xfId="0" applyFont="1" applyBorder="1" applyAlignment="1">
      <alignment horizontal="center" vertical="center" shrinkToFit="1"/>
    </xf>
    <xf numFmtId="0" fontId="47" fillId="0" borderId="154" xfId="0" applyFont="1" applyFill="1" applyBorder="1" applyAlignment="1">
      <alignment horizontal="center" vertical="center" shrinkToFit="1"/>
    </xf>
    <xf numFmtId="0" fontId="48" fillId="7" borderId="155" xfId="0" applyFont="1" applyFill="1" applyBorder="1" applyAlignment="1">
      <alignment horizontal="center" vertical="center" shrinkToFit="1"/>
    </xf>
    <xf numFmtId="0" fontId="47" fillId="0" borderId="155" xfId="0" applyFont="1" applyBorder="1" applyAlignment="1">
      <alignment horizontal="center" vertical="center" shrinkToFit="1"/>
    </xf>
    <xf numFmtId="0" fontId="45" fillId="0" borderId="156" xfId="0" applyFont="1" applyBorder="1" applyAlignment="1">
      <alignment horizontal="center" vertical="center"/>
    </xf>
    <xf numFmtId="0" fontId="45" fillId="0" borderId="157" xfId="0" applyFont="1" applyBorder="1" applyAlignment="1">
      <alignment horizontal="center" vertical="center"/>
    </xf>
    <xf numFmtId="0" fontId="45" fillId="0" borderId="113" xfId="0" applyFont="1" applyBorder="1">
      <alignment vertical="center"/>
    </xf>
    <xf numFmtId="0" fontId="45" fillId="0" borderId="158" xfId="0" applyFont="1" applyBorder="1">
      <alignment vertical="center"/>
    </xf>
    <xf numFmtId="0" fontId="45" fillId="0" borderId="159" xfId="0" applyFont="1" applyBorder="1">
      <alignment vertical="center"/>
    </xf>
    <xf numFmtId="0" fontId="45" fillId="0" borderId="160" xfId="0" applyFont="1" applyBorder="1">
      <alignment vertical="center"/>
    </xf>
    <xf numFmtId="0" fontId="45" fillId="0" borderId="161" xfId="0" applyFont="1" applyBorder="1">
      <alignment vertical="center"/>
    </xf>
    <xf numFmtId="0" fontId="45" fillId="0" borderId="162"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2" xfId="0" applyFont="1" applyBorder="1">
      <alignment vertical="center"/>
    </xf>
    <xf numFmtId="0" fontId="45" fillId="0" borderId="1" xfId="0" applyFont="1" applyBorder="1" applyAlignment="1">
      <alignment vertical="center" wrapText="1"/>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Border="1">
      <alignment vertical="center"/>
    </xf>
    <xf numFmtId="0" fontId="45" fillId="0" borderId="168" xfId="0" applyFont="1" applyFill="1" applyBorder="1">
      <alignment vertical="center"/>
    </xf>
    <xf numFmtId="0" fontId="45" fillId="0" borderId="169" xfId="0" applyFont="1" applyBorder="1">
      <alignment vertical="center"/>
    </xf>
    <xf numFmtId="0" fontId="45" fillId="0" borderId="167" xfId="0" applyFont="1" applyFill="1" applyBorder="1">
      <alignment vertical="center"/>
    </xf>
    <xf numFmtId="0" fontId="45" fillId="0" borderId="169" xfId="0" applyFont="1" applyFill="1" applyBorder="1">
      <alignment vertical="center"/>
    </xf>
    <xf numFmtId="0" fontId="45" fillId="0" borderId="170" xfId="0" applyFont="1" applyBorder="1" applyAlignment="1">
      <alignment horizontal="center" vertical="center"/>
    </xf>
    <xf numFmtId="0" fontId="45" fillId="0" borderId="171" xfId="0" applyFont="1" applyBorder="1" applyAlignment="1">
      <alignment horizontal="center" vertical="center"/>
    </xf>
    <xf numFmtId="0" fontId="45" fillId="0" borderId="24" xfId="0" applyFont="1" applyBorder="1">
      <alignment vertical="center"/>
    </xf>
    <xf numFmtId="0" fontId="45" fillId="0" borderId="172" xfId="0" applyFont="1" applyBorder="1">
      <alignment vertical="center"/>
    </xf>
    <xf numFmtId="0" fontId="45" fillId="0" borderId="19" xfId="0" applyFont="1" applyBorder="1">
      <alignment vertical="center"/>
    </xf>
    <xf numFmtId="0" fontId="45" fillId="0" borderId="7"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8" xfId="0" applyFont="1" applyBorder="1">
      <alignment vertical="center"/>
    </xf>
    <xf numFmtId="0" fontId="45" fillId="0" borderId="170" xfId="0" applyFont="1" applyBorder="1">
      <alignment vertical="center"/>
    </xf>
    <xf numFmtId="0" fontId="45" fillId="0" borderId="171" xfId="0" applyFont="1" applyBorder="1">
      <alignment vertical="center"/>
    </xf>
    <xf numFmtId="0" fontId="45" fillId="0" borderId="55" xfId="0" applyFont="1" applyBorder="1">
      <alignment vertical="center"/>
    </xf>
    <xf numFmtId="0" fontId="45" fillId="0" borderId="1" xfId="0" applyFont="1" applyBorder="1">
      <alignment vertical="center"/>
    </xf>
    <xf numFmtId="0" fontId="45" fillId="0" borderId="173" xfId="0" applyFont="1" applyBorder="1">
      <alignment vertical="center"/>
    </xf>
    <xf numFmtId="0" fontId="45" fillId="0" borderId="174" xfId="0" applyFont="1" applyBorder="1">
      <alignment vertical="center"/>
    </xf>
    <xf numFmtId="0" fontId="45" fillId="0" borderId="175" xfId="0" applyFont="1" applyBorder="1">
      <alignment vertical="center"/>
    </xf>
    <xf numFmtId="0" fontId="45" fillId="0" borderId="176" xfId="0" applyFont="1" applyBorder="1">
      <alignment vertical="center"/>
    </xf>
    <xf numFmtId="0" fontId="45" fillId="0" borderId="177" xfId="0" applyFont="1" applyBorder="1">
      <alignment vertical="center"/>
    </xf>
    <xf numFmtId="0" fontId="45" fillId="0" borderId="178" xfId="0" applyFont="1" applyBorder="1">
      <alignment vertical="center"/>
    </xf>
    <xf numFmtId="0" fontId="45" fillId="0" borderId="90" xfId="0" applyFont="1" applyBorder="1">
      <alignment vertical="center"/>
    </xf>
    <xf numFmtId="0" fontId="45" fillId="0" borderId="22" xfId="0" applyFont="1" applyBorder="1">
      <alignment vertical="center"/>
    </xf>
    <xf numFmtId="0" fontId="45" fillId="0" borderId="104" xfId="0" applyFont="1" applyBorder="1">
      <alignment vertical="center"/>
    </xf>
    <xf numFmtId="0" fontId="45" fillId="0" borderId="117" xfId="0" applyFont="1" applyBorder="1">
      <alignment vertical="center"/>
    </xf>
    <xf numFmtId="0" fontId="45" fillId="0" borderId="185" xfId="0" applyFont="1" applyBorder="1">
      <alignment vertical="center"/>
    </xf>
    <xf numFmtId="0" fontId="45" fillId="0" borderId="186" xfId="0" applyFont="1" applyBorder="1">
      <alignment vertical="center"/>
    </xf>
    <xf numFmtId="0" fontId="45" fillId="0" borderId="187" xfId="0" applyFont="1" applyBorder="1">
      <alignment vertical="center"/>
    </xf>
    <xf numFmtId="0" fontId="45" fillId="0" borderId="188" xfId="0" applyFont="1" applyBorder="1">
      <alignment vertical="center"/>
    </xf>
    <xf numFmtId="0" fontId="45" fillId="0" borderId="189" xfId="0" applyFont="1" applyBorder="1">
      <alignment vertical="center"/>
    </xf>
    <xf numFmtId="0" fontId="45" fillId="0" borderId="190" xfId="0" applyFont="1" applyBorder="1">
      <alignment vertical="center"/>
    </xf>
    <xf numFmtId="0" fontId="45" fillId="0" borderId="191" xfId="0" applyFont="1" applyBorder="1">
      <alignment vertical="center"/>
    </xf>
    <xf numFmtId="0" fontId="45" fillId="0" borderId="192" xfId="0" applyFont="1" applyBorder="1">
      <alignment vertical="center"/>
    </xf>
    <xf numFmtId="0" fontId="45" fillId="0" borderId="193" xfId="0" applyFont="1" applyBorder="1">
      <alignment vertical="center"/>
    </xf>
    <xf numFmtId="0" fontId="45" fillId="0" borderId="194" xfId="0" applyFont="1" applyBorder="1">
      <alignment vertical="center"/>
    </xf>
    <xf numFmtId="0" fontId="45" fillId="0" borderId="195" xfId="0" applyFont="1" applyBorder="1">
      <alignment vertical="center"/>
    </xf>
    <xf numFmtId="0" fontId="45" fillId="0" borderId="196" xfId="0" applyFont="1" applyBorder="1">
      <alignment vertical="center"/>
    </xf>
    <xf numFmtId="0" fontId="45" fillId="0" borderId="197" xfId="0" applyFont="1" applyBorder="1">
      <alignment vertical="center"/>
    </xf>
    <xf numFmtId="0" fontId="45" fillId="0" borderId="198" xfId="0" applyFont="1" applyBorder="1">
      <alignment vertical="center"/>
    </xf>
    <xf numFmtId="0" fontId="45" fillId="0" borderId="199" xfId="0" applyFont="1" applyBorder="1">
      <alignment vertical="center"/>
    </xf>
    <xf numFmtId="0" fontId="45" fillId="0" borderId="200" xfId="0" applyFont="1" applyBorder="1">
      <alignment vertical="center"/>
    </xf>
    <xf numFmtId="0" fontId="45" fillId="0" borderId="201" xfId="0" applyFont="1" applyBorder="1">
      <alignment vertical="center"/>
    </xf>
    <xf numFmtId="0" fontId="45" fillId="0" borderId="6" xfId="0" applyFont="1" applyBorder="1">
      <alignment vertical="center"/>
    </xf>
    <xf numFmtId="0" fontId="45" fillId="0" borderId="202" xfId="0" applyFont="1" applyBorder="1">
      <alignment vertical="center"/>
    </xf>
    <xf numFmtId="0" fontId="45" fillId="0" borderId="203" xfId="0" applyFont="1" applyBorder="1">
      <alignment vertical="center"/>
    </xf>
    <xf numFmtId="0" fontId="45" fillId="0" borderId="204" xfId="0" applyFont="1" applyBorder="1">
      <alignment vertical="center"/>
    </xf>
    <xf numFmtId="0" fontId="45" fillId="0" borderId="205" xfId="0" applyFont="1" applyBorder="1">
      <alignment vertical="center"/>
    </xf>
    <xf numFmtId="0" fontId="45" fillId="0" borderId="0" xfId="0" applyFont="1" applyFill="1" applyBorder="1">
      <alignment vertical="center"/>
    </xf>
    <xf numFmtId="0" fontId="48" fillId="0" borderId="0" xfId="1" applyFont="1">
      <alignment vertical="center"/>
    </xf>
    <xf numFmtId="0" fontId="50" fillId="0" borderId="0" xfId="1" applyFont="1">
      <alignment vertical="center"/>
    </xf>
    <xf numFmtId="0" fontId="50" fillId="0" borderId="0" xfId="1" applyFont="1" applyFill="1" applyBorder="1" applyAlignment="1">
      <alignment vertical="center" textRotation="255"/>
    </xf>
    <xf numFmtId="0" fontId="50" fillId="0" borderId="0" xfId="1" applyFont="1" applyFill="1" applyBorder="1">
      <alignment vertical="center"/>
    </xf>
    <xf numFmtId="0" fontId="50" fillId="0" borderId="0" xfId="1" applyFont="1" applyFill="1" applyBorder="1" applyAlignment="1">
      <alignment horizontal="center" vertical="center"/>
    </xf>
    <xf numFmtId="185" fontId="50" fillId="0" borderId="0" xfId="1" applyNumberFormat="1" applyFont="1" applyFill="1" applyBorder="1" applyAlignment="1">
      <alignment horizontal="center" vertical="center"/>
    </xf>
    <xf numFmtId="0" fontId="50" fillId="0" borderId="0" xfId="1" applyFont="1" applyFill="1" applyBorder="1" applyAlignment="1">
      <alignment horizontal="left" vertical="center"/>
    </xf>
    <xf numFmtId="0" fontId="50" fillId="0" borderId="0" xfId="1" applyFont="1" applyFill="1" applyBorder="1" applyAlignment="1">
      <alignment horizontal="right" vertical="center"/>
    </xf>
    <xf numFmtId="185" fontId="50" fillId="0" borderId="0" xfId="1" applyNumberFormat="1" applyFont="1" applyFill="1" applyBorder="1" applyAlignment="1">
      <alignment horizontal="left" vertical="center"/>
    </xf>
    <xf numFmtId="0" fontId="50" fillId="0" borderId="0" xfId="1" applyFont="1" applyFill="1">
      <alignment vertical="center"/>
    </xf>
    <xf numFmtId="0" fontId="50" fillId="0" borderId="0" xfId="1" applyFont="1" applyBorder="1">
      <alignment vertical="center"/>
    </xf>
    <xf numFmtId="0" fontId="50" fillId="4" borderId="69" xfId="1" applyFont="1" applyFill="1" applyBorder="1" applyAlignment="1">
      <alignment vertical="center"/>
    </xf>
    <xf numFmtId="0" fontId="50" fillId="4" borderId="27" xfId="1" applyFont="1" applyFill="1" applyBorder="1" applyAlignment="1">
      <alignment vertical="center"/>
    </xf>
    <xf numFmtId="0" fontId="50" fillId="4" borderId="69" xfId="1" applyFont="1" applyFill="1" applyBorder="1" applyAlignment="1">
      <alignment horizontal="center" vertical="center"/>
    </xf>
    <xf numFmtId="0" fontId="50" fillId="4" borderId="27" xfId="1" applyFont="1" applyFill="1" applyBorder="1" applyAlignment="1">
      <alignment horizontal="center" vertical="center"/>
    </xf>
    <xf numFmtId="0" fontId="52" fillId="0" borderId="0" xfId="1" applyFont="1" applyBorder="1">
      <alignment vertical="center"/>
    </xf>
    <xf numFmtId="0" fontId="53" fillId="0" borderId="0" xfId="0" applyFo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45" fillId="0" borderId="0" xfId="0" applyFont="1" applyAlignment="1">
      <alignment horizontal="center" vertical="center"/>
    </xf>
    <xf numFmtId="0" fontId="50" fillId="8" borderId="66" xfId="1" applyFont="1" applyFill="1" applyBorder="1" applyAlignment="1">
      <alignment vertical="center"/>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8" borderId="63" xfId="1" applyFont="1" applyFill="1" applyBorder="1" applyAlignment="1">
      <alignment vertical="center"/>
    </xf>
    <xf numFmtId="0" fontId="50" fillId="8" borderId="25" xfId="1" applyFont="1" applyFill="1" applyBorder="1" applyAlignment="1">
      <alignment vertical="center"/>
    </xf>
    <xf numFmtId="0" fontId="50" fillId="8" borderId="61" xfId="1" applyFont="1" applyFill="1" applyBorder="1" applyAlignment="1">
      <alignment vertical="center"/>
    </xf>
    <xf numFmtId="0" fontId="4" fillId="0" borderId="0" xfId="4" applyFont="1" applyFill="1" applyAlignment="1">
      <alignment horizontal="left"/>
    </xf>
    <xf numFmtId="0" fontId="12" fillId="0" borderId="0" xfId="0" applyFont="1" applyAlignment="1">
      <alignment horizontal="center" vertical="center"/>
    </xf>
    <xf numFmtId="0" fontId="31" fillId="0" borderId="25" xfId="0" applyFont="1" applyFill="1" applyBorder="1" applyAlignment="1">
      <alignment vertical="center" wrapText="1"/>
    </xf>
    <xf numFmtId="0" fontId="31" fillId="0" borderId="61" xfId="0" applyFont="1" applyFill="1" applyBorder="1" applyAlignment="1">
      <alignment vertical="center" wrapText="1"/>
    </xf>
    <xf numFmtId="0" fontId="31" fillId="0" borderId="49" xfId="0" applyFont="1" applyFill="1" applyBorder="1" applyAlignment="1">
      <alignment vertical="center" wrapText="1"/>
    </xf>
    <xf numFmtId="0" fontId="31" fillId="0" borderId="79" xfId="0" applyFont="1" applyFill="1" applyBorder="1" applyAlignment="1">
      <alignment vertical="center" wrapText="1"/>
    </xf>
    <xf numFmtId="0" fontId="4" fillId="10" borderId="75" xfId="4" applyFont="1" applyFill="1" applyBorder="1" applyAlignment="1">
      <alignment horizontal="center" vertical="center"/>
    </xf>
    <xf numFmtId="0" fontId="4" fillId="10" borderId="65" xfId="4" applyFont="1" applyFill="1" applyBorder="1" applyAlignment="1">
      <alignment horizontal="center" vertical="center"/>
    </xf>
    <xf numFmtId="0" fontId="4" fillId="10" borderId="26" xfId="4" applyFont="1" applyFill="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shrinkToFit="1"/>
    </xf>
    <xf numFmtId="0" fontId="4" fillId="10" borderId="26" xfId="4" applyFont="1" applyFill="1" applyBorder="1" applyAlignment="1">
      <alignment horizontal="center" vertical="center" shrinkToFit="1"/>
    </xf>
    <xf numFmtId="0" fontId="4" fillId="10" borderId="65" xfId="4" applyFont="1" applyFill="1" applyBorder="1" applyAlignment="1">
      <alignment horizontal="center"/>
    </xf>
    <xf numFmtId="0" fontId="4" fillId="10" borderId="55" xfId="4" applyFont="1" applyFill="1" applyBorder="1" applyAlignment="1">
      <alignment horizontal="center"/>
    </xf>
    <xf numFmtId="0" fontId="16" fillId="0" borderId="76" xfId="0" applyFont="1" applyFill="1" applyBorder="1" applyProtection="1">
      <alignment vertical="center"/>
    </xf>
    <xf numFmtId="49" fontId="58" fillId="0" borderId="0" xfId="1" applyNumberFormat="1" applyFont="1" applyAlignment="1">
      <alignment horizontal="right" vertical="center"/>
    </xf>
    <xf numFmtId="49" fontId="32" fillId="0" borderId="0" xfId="0" applyNumberFormat="1" applyFont="1" applyFill="1" applyAlignment="1" applyProtection="1">
      <alignment vertical="center"/>
    </xf>
    <xf numFmtId="0" fontId="59" fillId="4" borderId="0" xfId="0" applyFont="1" applyFill="1">
      <alignment vertical="center"/>
    </xf>
    <xf numFmtId="0" fontId="59" fillId="0" borderId="0" xfId="0" applyFont="1">
      <alignment vertical="center"/>
    </xf>
    <xf numFmtId="0" fontId="59" fillId="0" borderId="0" xfId="0" applyFont="1" applyBorder="1">
      <alignment vertical="center"/>
    </xf>
    <xf numFmtId="0" fontId="59" fillId="0" borderId="0" xfId="0" applyFont="1" applyAlignment="1">
      <alignment vertical="center"/>
    </xf>
    <xf numFmtId="0" fontId="0" fillId="11" borderId="26" xfId="0" applyFill="1" applyBorder="1">
      <alignment vertical="center"/>
    </xf>
    <xf numFmtId="0" fontId="0" fillId="11" borderId="26" xfId="0" applyFill="1" applyBorder="1" applyAlignment="1">
      <alignment horizontal="center" vertical="center"/>
    </xf>
    <xf numFmtId="49" fontId="12" fillId="0" borderId="80" xfId="0" applyNumberFormat="1" applyFont="1" applyFill="1" applyBorder="1" applyAlignment="1" applyProtection="1">
      <alignment vertical="center"/>
    </xf>
    <xf numFmtId="49" fontId="12" fillId="0" borderId="22" xfId="0" applyNumberFormat="1" applyFont="1" applyFill="1" applyBorder="1" applyAlignment="1" applyProtection="1">
      <alignment vertical="center"/>
    </xf>
    <xf numFmtId="49" fontId="12" fillId="0" borderId="63" xfId="0" applyNumberFormat="1" applyFont="1" applyFill="1" applyBorder="1" applyAlignment="1" applyProtection="1">
      <alignment vertical="center"/>
    </xf>
    <xf numFmtId="49" fontId="12" fillId="0" borderId="25" xfId="0" applyNumberFormat="1" applyFont="1" applyFill="1" applyBorder="1" applyAlignment="1" applyProtection="1">
      <alignment vertical="center"/>
    </xf>
    <xf numFmtId="0" fontId="13" fillId="3" borderId="26" xfId="3" applyFont="1" applyFill="1" applyBorder="1" applyAlignment="1" applyProtection="1">
      <alignment horizontal="center" vertical="center" shrinkToFit="1"/>
      <protection locked="0"/>
    </xf>
    <xf numFmtId="0" fontId="13" fillId="0" borderId="26" xfId="3" applyFont="1" applyBorder="1" applyAlignment="1" applyProtection="1">
      <alignment horizontal="center" vertical="center" wrapText="1"/>
      <protection locked="0"/>
    </xf>
    <xf numFmtId="0" fontId="45" fillId="0" borderId="0" xfId="0" applyFont="1" applyAlignment="1">
      <alignment vertical="top"/>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8" fillId="0" borderId="115"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2" xfId="0" applyFont="1" applyBorder="1" applyAlignment="1" applyProtection="1">
      <alignment horizontal="left" vertical="top"/>
      <protection locked="0"/>
    </xf>
    <xf numFmtId="0" fontId="12" fillId="0" borderId="12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49" fontId="12" fillId="0" borderId="54" xfId="0" applyNumberFormat="1" applyFont="1" applyFill="1" applyBorder="1" applyAlignment="1" applyProtection="1">
      <alignment horizontal="center" vertical="center" shrinkToFit="1"/>
      <protection locked="0"/>
    </xf>
    <xf numFmtId="49" fontId="12" fillId="0" borderId="46" xfId="0" applyNumberFormat="1" applyFont="1" applyFill="1" applyBorder="1" applyAlignment="1" applyProtection="1">
      <alignment horizontal="center" vertical="center" shrinkToFit="1"/>
      <protection locked="0"/>
    </xf>
    <xf numFmtId="49" fontId="12" fillId="0" borderId="112" xfId="0" applyNumberFormat="1" applyFont="1" applyFill="1" applyBorder="1" applyAlignment="1" applyProtection="1">
      <alignment horizontal="center" vertical="center" shrinkToFit="1"/>
      <protection locked="0"/>
    </xf>
    <xf numFmtId="49" fontId="12" fillId="0" borderId="90" xfId="0" applyNumberFormat="1" applyFont="1" applyFill="1" applyBorder="1" applyAlignment="1" applyProtection="1">
      <alignment horizontal="center" vertical="center"/>
      <protection locked="0"/>
    </xf>
    <xf numFmtId="49" fontId="12" fillId="0" borderId="22" xfId="0" applyNumberFormat="1" applyFont="1" applyFill="1" applyBorder="1" applyAlignment="1" applyProtection="1">
      <alignment horizontal="center" vertical="center"/>
      <protection locked="0"/>
    </xf>
    <xf numFmtId="49" fontId="12" fillId="0" borderId="81" xfId="0" applyNumberFormat="1" applyFont="1" applyFill="1" applyBorder="1" applyAlignment="1" applyProtection="1">
      <alignment horizontal="center" vertical="center"/>
      <protection locked="0"/>
    </xf>
    <xf numFmtId="49" fontId="12" fillId="0" borderId="10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84" xfId="0" applyNumberFormat="1" applyFont="1" applyFill="1" applyBorder="1" applyAlignment="1" applyProtection="1">
      <alignment horizontal="center" vertical="center"/>
      <protection locked="0"/>
    </xf>
    <xf numFmtId="49" fontId="12" fillId="0" borderId="115"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112" xfId="0" applyNumberFormat="1" applyFont="1" applyFill="1" applyBorder="1" applyAlignment="1" applyProtection="1">
      <alignment horizontal="center" vertical="center"/>
      <protection locked="0"/>
    </xf>
    <xf numFmtId="49" fontId="12" fillId="0" borderId="80" xfId="0" applyNumberFormat="1" applyFont="1" applyFill="1" applyBorder="1" applyAlignment="1" applyProtection="1">
      <alignment horizontal="left" vertical="top" shrinkToFit="1"/>
      <protection locked="0"/>
    </xf>
    <xf numFmtId="49" fontId="12" fillId="0" borderId="22" xfId="0" applyNumberFormat="1" applyFont="1" applyFill="1" applyBorder="1" applyAlignment="1" applyProtection="1">
      <alignment horizontal="left" vertical="top" shrinkToFit="1"/>
      <protection locked="0"/>
    </xf>
    <xf numFmtId="49" fontId="12" fillId="0" borderId="81" xfId="0" applyNumberFormat="1" applyFont="1" applyFill="1" applyBorder="1" applyAlignment="1" applyProtection="1">
      <alignment horizontal="left" vertical="top" shrinkToFit="1"/>
      <protection locked="0"/>
    </xf>
    <xf numFmtId="0" fontId="12" fillId="0" borderId="1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2" fillId="0" borderId="76"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3"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0" fontId="12" fillId="0" borderId="1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118" xfId="0" applyFont="1" applyBorder="1" applyAlignment="1" applyProtection="1">
      <alignment horizontal="center" vertical="center" shrinkToFit="1"/>
      <protection locked="0"/>
    </xf>
    <xf numFmtId="0" fontId="12" fillId="0" borderId="119" xfId="0" applyFont="1" applyBorder="1" applyAlignment="1" applyProtection="1">
      <alignment horizontal="center" vertical="center" shrinkToFit="1"/>
      <protection locked="0"/>
    </xf>
    <xf numFmtId="0" fontId="12" fillId="0" borderId="10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0"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shrinkToFit="1"/>
    </xf>
    <xf numFmtId="181" fontId="12" fillId="0" borderId="61" xfId="0" applyNumberFormat="1" applyFont="1" applyFill="1" applyBorder="1" applyAlignment="1" applyProtection="1">
      <alignment horizontal="center" vertical="center" shrinkToFit="1"/>
    </xf>
    <xf numFmtId="181" fontId="12" fillId="0" borderId="0" xfId="0" applyNumberFormat="1" applyFont="1" applyFill="1" applyBorder="1" applyAlignment="1" applyProtection="1">
      <alignment horizontal="center" vertical="center" shrinkToFit="1"/>
    </xf>
    <xf numFmtId="181" fontId="12" fillId="0" borderId="77" xfId="0" applyNumberFormat="1" applyFont="1" applyFill="1" applyBorder="1" applyAlignment="1" applyProtection="1">
      <alignment horizontal="center" vertical="center" shrinkToFit="1"/>
    </xf>
    <xf numFmtId="181" fontId="12" fillId="0" borderId="49" xfId="0" applyNumberFormat="1" applyFont="1" applyFill="1" applyBorder="1" applyAlignment="1" applyProtection="1">
      <alignment horizontal="center" vertical="center" shrinkToFit="1"/>
    </xf>
    <xf numFmtId="181" fontId="12" fillId="0" borderId="79" xfId="0" applyNumberFormat="1" applyFont="1" applyFill="1" applyBorder="1" applyAlignment="1" applyProtection="1">
      <alignment horizontal="center" vertical="center" shrinkToFit="1"/>
    </xf>
    <xf numFmtId="49" fontId="12" fillId="0" borderId="63"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103" xfId="0" applyNumberFormat="1" applyFont="1" applyFill="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12" fillId="0" borderId="85"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179" fontId="12" fillId="0" borderId="63" xfId="0" applyNumberFormat="1" applyFont="1" applyFill="1" applyBorder="1" applyAlignment="1" applyProtection="1">
      <alignment horizontal="center" vertical="center" shrinkToFit="1"/>
    </xf>
    <xf numFmtId="179" fontId="12" fillId="0" borderId="25" xfId="0" applyNumberFormat="1" applyFont="1" applyFill="1" applyBorder="1" applyAlignment="1" applyProtection="1">
      <alignment horizontal="center" vertical="center" shrinkToFit="1"/>
    </xf>
    <xf numFmtId="179" fontId="12" fillId="0" borderId="76" xfId="0" applyNumberFormat="1" applyFont="1" applyFill="1" applyBorder="1" applyAlignment="1" applyProtection="1">
      <alignment horizontal="center" vertical="center" shrinkToFit="1"/>
    </xf>
    <xf numFmtId="179" fontId="12" fillId="0" borderId="0" xfId="0" applyNumberFormat="1" applyFont="1" applyFill="1" applyBorder="1" applyAlignment="1" applyProtection="1">
      <alignment horizontal="center" vertical="center" shrinkToFit="1"/>
    </xf>
    <xf numFmtId="179" fontId="12" fillId="0" borderId="78" xfId="0" applyNumberFormat="1" applyFont="1" applyFill="1" applyBorder="1" applyAlignment="1" applyProtection="1">
      <alignment horizontal="center" vertical="center" shrinkToFit="1"/>
    </xf>
    <xf numFmtId="179" fontId="12" fillId="0" borderId="49" xfId="0" applyNumberFormat="1" applyFont="1" applyFill="1" applyBorder="1" applyAlignment="1" applyProtection="1">
      <alignment horizontal="center" vertical="center" shrinkToFit="1"/>
    </xf>
    <xf numFmtId="49" fontId="12" fillId="0" borderId="78" xfId="0" applyNumberFormat="1" applyFont="1" applyFill="1" applyBorder="1" applyAlignment="1" applyProtection="1">
      <alignment horizontal="center" vertical="center" shrinkToFit="1"/>
      <protection locked="0"/>
    </xf>
    <xf numFmtId="49" fontId="12" fillId="0" borderId="49" xfId="0" applyNumberFormat="1" applyFont="1" applyFill="1" applyBorder="1" applyAlignment="1" applyProtection="1">
      <alignment horizontal="center" vertical="center" shrinkToFit="1"/>
      <protection locked="0"/>
    </xf>
    <xf numFmtId="49" fontId="12" fillId="0" borderId="89" xfId="0" applyNumberFormat="1" applyFont="1" applyFill="1" applyBorder="1" applyAlignment="1" applyProtection="1">
      <alignment horizontal="center" vertical="center" shrinkToFit="1"/>
      <protection locked="0"/>
    </xf>
    <xf numFmtId="0" fontId="12" fillId="0" borderId="86"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49" fontId="16" fillId="3" borderId="90"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left" vertical="center" wrapText="1"/>
    </xf>
    <xf numFmtId="49" fontId="16" fillId="3" borderId="22" xfId="0" applyNumberFormat="1" applyFont="1" applyFill="1" applyBorder="1" applyAlignment="1" applyProtection="1">
      <alignment horizontal="left" vertical="center" wrapText="1"/>
    </xf>
    <xf numFmtId="49" fontId="16" fillId="3" borderId="81" xfId="0" applyNumberFormat="1" applyFont="1" applyFill="1" applyBorder="1" applyAlignment="1" applyProtection="1">
      <alignment horizontal="left" vertical="center" wrapText="1"/>
    </xf>
    <xf numFmtId="49" fontId="16" fillId="3" borderId="78" xfId="0" applyNumberFormat="1" applyFont="1" applyFill="1" applyBorder="1" applyAlignment="1" applyProtection="1">
      <alignment horizontal="left" vertical="center" wrapText="1"/>
    </xf>
    <xf numFmtId="49" fontId="16" fillId="3" borderId="49" xfId="0" applyNumberFormat="1" applyFont="1" applyFill="1" applyBorder="1" applyAlignment="1" applyProtection="1">
      <alignment horizontal="left" vertical="center" wrapText="1"/>
    </xf>
    <xf numFmtId="49" fontId="16" fillId="3" borderId="89"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49" fontId="16" fillId="0" borderId="85"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1"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7" xfId="0" applyNumberFormat="1" applyFont="1" applyFill="1" applyBorder="1" applyAlignment="1" applyProtection="1">
      <alignment horizontal="center" vertical="center"/>
    </xf>
    <xf numFmtId="49" fontId="16" fillId="0" borderId="86"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2" fillId="0" borderId="99" xfId="0" applyNumberFormat="1" applyFont="1" applyFill="1" applyBorder="1" applyAlignment="1" applyProtection="1">
      <alignment horizontal="center" vertical="center"/>
      <protection locked="0"/>
    </xf>
    <xf numFmtId="49" fontId="12" fillId="0" borderId="114" xfId="0" applyNumberFormat="1" applyFont="1" applyFill="1" applyBorder="1" applyAlignment="1" applyProtection="1">
      <alignment horizontal="left" vertical="center"/>
      <protection locked="0"/>
    </xf>
    <xf numFmtId="49" fontId="12" fillId="0" borderId="82" xfId="0" applyNumberFormat="1" applyFont="1" applyFill="1" applyBorder="1" applyAlignment="1" applyProtection="1">
      <alignment horizontal="left" vertical="center"/>
      <protection locked="0"/>
    </xf>
    <xf numFmtId="49" fontId="12" fillId="0" borderId="83" xfId="0" applyNumberFormat="1" applyFont="1" applyFill="1" applyBorder="1" applyAlignment="1" applyProtection="1">
      <alignment horizontal="left" vertical="center"/>
      <protection locked="0"/>
    </xf>
    <xf numFmtId="49" fontId="12" fillId="0" borderId="78" xfId="0" applyNumberFormat="1" applyFont="1" applyFill="1" applyBorder="1" applyAlignment="1" applyProtection="1">
      <alignment horizontal="left" vertical="center"/>
      <protection locked="0"/>
    </xf>
    <xf numFmtId="49" fontId="12" fillId="0" borderId="49" xfId="0" applyNumberFormat="1" applyFont="1" applyFill="1" applyBorder="1" applyAlignment="1" applyProtection="1">
      <alignment horizontal="left" vertical="center"/>
      <protection locked="0"/>
    </xf>
    <xf numFmtId="49" fontId="12" fillId="0" borderId="79" xfId="0" applyNumberFormat="1" applyFont="1" applyFill="1" applyBorder="1" applyAlignment="1" applyProtection="1">
      <alignment horizontal="left" vertical="center"/>
      <protection locked="0"/>
    </xf>
    <xf numFmtId="49" fontId="26" fillId="0" borderId="0" xfId="0" applyNumberFormat="1" applyFont="1" applyFill="1" applyAlignment="1" applyProtection="1">
      <alignment horizontal="center" vertical="center"/>
    </xf>
    <xf numFmtId="0" fontId="16" fillId="4" borderId="46" xfId="0" applyFont="1" applyFill="1" applyBorder="1" applyAlignment="1" applyProtection="1">
      <alignment horizontal="center" vertical="center"/>
    </xf>
    <xf numFmtId="0" fontId="12" fillId="0" borderId="46"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49" fontId="16" fillId="0" borderId="90"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60" fillId="0" borderId="80" xfId="0" applyNumberFormat="1" applyFont="1" applyFill="1" applyBorder="1" applyAlignment="1" applyProtection="1">
      <alignment horizontal="center" vertical="center"/>
      <protection locked="0"/>
    </xf>
    <xf numFmtId="49" fontId="60" fillId="0" borderId="22" xfId="0" applyNumberFormat="1" applyFont="1" applyFill="1" applyBorder="1" applyAlignment="1" applyProtection="1">
      <alignment horizontal="center" vertical="center"/>
      <protection locked="0"/>
    </xf>
    <xf numFmtId="49" fontId="60" fillId="0" borderId="21" xfId="0" applyNumberFormat="1" applyFont="1" applyFill="1" applyBorder="1" applyAlignment="1" applyProtection="1">
      <alignment horizontal="center" vertical="center"/>
      <protection locked="0"/>
    </xf>
    <xf numFmtId="49" fontId="60" fillId="0" borderId="76"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77" xfId="0" applyNumberFormat="1" applyFont="1" applyFill="1" applyBorder="1" applyAlignment="1" applyProtection="1">
      <alignment horizontal="center" vertical="center"/>
      <protection locked="0"/>
    </xf>
    <xf numFmtId="49" fontId="60" fillId="0" borderId="78"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49" fontId="12" fillId="0" borderId="76"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78" xfId="0" applyNumberFormat="1"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left" vertical="center"/>
      <protection locked="0"/>
    </xf>
    <xf numFmtId="49" fontId="12" fillId="0" borderId="25" xfId="0" applyNumberFormat="1" applyFont="1" applyFill="1" applyBorder="1" applyAlignment="1" applyProtection="1">
      <alignment horizontal="left" vertical="center"/>
      <protection locked="0"/>
    </xf>
    <xf numFmtId="49" fontId="12" fillId="0" borderId="61" xfId="0" applyNumberFormat="1" applyFont="1" applyFill="1" applyBorder="1" applyAlignment="1" applyProtection="1">
      <alignment horizontal="left" vertical="center"/>
      <protection locked="0"/>
    </xf>
    <xf numFmtId="49" fontId="12" fillId="0" borderId="54" xfId="0" applyNumberFormat="1" applyFont="1" applyFill="1" applyBorder="1" applyAlignment="1" applyProtection="1">
      <alignment horizontal="left" vertical="center"/>
      <protection locked="0"/>
    </xf>
    <xf numFmtId="49" fontId="12" fillId="0" borderId="46" xfId="0" applyNumberFormat="1" applyFont="1" applyFill="1" applyBorder="1" applyAlignment="1" applyProtection="1">
      <alignment horizontal="left" vertical="center"/>
      <protection locked="0"/>
    </xf>
    <xf numFmtId="49" fontId="12" fillId="0" borderId="52" xfId="0" applyNumberFormat="1" applyFont="1" applyFill="1" applyBorder="1" applyAlignment="1" applyProtection="1">
      <alignment horizontal="left" vertical="center"/>
      <protection locked="0"/>
    </xf>
    <xf numFmtId="0" fontId="12" fillId="0" borderId="0" xfId="0" applyFont="1" applyAlignment="1">
      <alignment horizontal="distributed"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179" fontId="16" fillId="0" borderId="63"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6"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1"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7"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0" fontId="16" fillId="4" borderId="141" xfId="0" applyFont="1" applyFill="1" applyBorder="1" applyAlignment="1" applyProtection="1">
      <alignment horizontal="center" vertical="center"/>
    </xf>
    <xf numFmtId="0" fontId="12" fillId="0" borderId="141" xfId="0" applyFont="1" applyFill="1" applyBorder="1" applyAlignment="1" applyProtection="1">
      <alignment horizontal="center" vertical="center"/>
      <protection locked="0"/>
    </xf>
    <xf numFmtId="0" fontId="12" fillId="0" borderId="141" xfId="0" applyFont="1" applyFill="1" applyBorder="1" applyAlignment="1" applyProtection="1">
      <alignment horizontal="center" vertical="center"/>
    </xf>
    <xf numFmtId="0" fontId="24" fillId="0" borderId="63"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7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77" xfId="0" applyFont="1" applyBorder="1" applyAlignment="1" applyProtection="1">
      <alignment horizontal="left" vertical="top"/>
      <protection locked="0"/>
    </xf>
    <xf numFmtId="0" fontId="24" fillId="0" borderId="78"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4" fillId="0" borderId="79" xfId="0" applyFont="1" applyBorder="1" applyAlignment="1" applyProtection="1">
      <alignment horizontal="left" vertical="top"/>
      <protection locked="0"/>
    </xf>
    <xf numFmtId="49" fontId="16" fillId="0" borderId="98"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5" xfId="0" applyNumberFormat="1" applyFont="1" applyFill="1" applyBorder="1" applyAlignment="1" applyProtection="1">
      <alignment vertical="center" shrinkToFit="1"/>
      <protection locked="0"/>
    </xf>
    <xf numFmtId="49" fontId="16" fillId="0" borderId="106"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2" xfId="0" applyNumberFormat="1" applyFont="1" applyFill="1" applyBorder="1" applyAlignment="1" applyProtection="1">
      <alignment horizontal="center" vertical="center"/>
      <protection locked="0"/>
    </xf>
    <xf numFmtId="49" fontId="16" fillId="0" borderId="108"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9"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01"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1" xfId="0" applyNumberFormat="1" applyFont="1" applyFill="1" applyBorder="1" applyAlignment="1" applyProtection="1">
      <alignment horizontal="center" vertical="center" wrapText="1" shrinkToFit="1"/>
      <protection locked="0"/>
    </xf>
    <xf numFmtId="49" fontId="16" fillId="0" borderId="108"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7" xfId="0" applyNumberFormat="1" applyFont="1" applyFill="1" applyBorder="1" applyAlignment="1" applyProtection="1">
      <alignment horizontal="center" vertical="center" wrapText="1" shrinkToFit="1"/>
      <protection locked="0"/>
    </xf>
    <xf numFmtId="49" fontId="16" fillId="0" borderId="63"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1" xfId="0" applyNumberFormat="1" applyFont="1" applyFill="1" applyBorder="1" applyAlignment="1" applyProtection="1">
      <alignment horizontal="center" vertical="center" shrinkToFit="1"/>
      <protection locked="0"/>
    </xf>
    <xf numFmtId="49" fontId="16" fillId="0" borderId="7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7"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0" fontId="8" fillId="0" borderId="129" xfId="0" applyFont="1" applyBorder="1" applyAlignment="1" applyProtection="1">
      <alignment horizontal="left" vertical="center" shrinkToFit="1"/>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0" borderId="38" xfId="0" applyFont="1" applyBorder="1" applyAlignment="1" applyProtection="1">
      <alignment horizontal="left" vertical="center" shrinkToFit="1"/>
      <protection locked="0"/>
    </xf>
    <xf numFmtId="0" fontId="12" fillId="0" borderId="126"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0" borderId="127" xfId="0" applyFont="1" applyBorder="1" applyAlignment="1" applyProtection="1">
      <alignment horizontal="center" vertical="center"/>
    </xf>
    <xf numFmtId="0" fontId="8" fillId="0" borderId="12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38" xfId="0" applyFont="1" applyBorder="1" applyAlignment="1" applyProtection="1">
      <alignment horizontal="center" vertical="center"/>
    </xf>
    <xf numFmtId="49" fontId="16" fillId="0" borderId="115"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0" fontId="8" fillId="0" borderId="25" xfId="0" applyFont="1" applyBorder="1" applyAlignment="1" applyProtection="1">
      <alignment horizontal="left" vertical="center"/>
    </xf>
    <xf numFmtId="0" fontId="8" fillId="0" borderId="61" xfId="0" applyFont="1" applyBorder="1" applyAlignment="1" applyProtection="1">
      <alignment horizontal="left" vertical="center"/>
    </xf>
    <xf numFmtId="49" fontId="16" fillId="0" borderId="103" xfId="0" applyNumberFormat="1" applyFont="1" applyFill="1" applyBorder="1" applyAlignment="1" applyProtection="1">
      <alignment horizontal="center" vertical="center" shrinkToFit="1"/>
      <protection locked="0"/>
    </xf>
    <xf numFmtId="49" fontId="16" fillId="0" borderId="84"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horizontal="center" vertical="center" shrinkToFit="1"/>
      <protection locked="0"/>
    </xf>
    <xf numFmtId="0" fontId="16" fillId="0" borderId="10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6" fillId="0" borderId="86"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6" fillId="0" borderId="87" xfId="0" applyNumberFormat="1" applyFont="1" applyFill="1" applyBorder="1" applyAlignment="1" applyProtection="1">
      <alignment vertical="center" shrinkToFit="1"/>
      <protection locked="0"/>
    </xf>
    <xf numFmtId="49" fontId="16" fillId="0" borderId="88"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vertical="center" shrinkToFit="1"/>
      <protection locked="0"/>
    </xf>
    <xf numFmtId="49" fontId="16" fillId="0" borderId="97" xfId="0" applyNumberFormat="1" applyFont="1" applyFill="1" applyBorder="1" applyAlignment="1" applyProtection="1">
      <alignment horizontal="center" vertical="center" shrinkToFit="1"/>
      <protection locked="0"/>
    </xf>
    <xf numFmtId="49" fontId="12" fillId="0" borderId="87" xfId="0" applyNumberFormat="1" applyFont="1" applyFill="1" applyBorder="1" applyAlignment="1" applyProtection="1">
      <alignment vertical="center" shrinkToFit="1"/>
      <protection locked="0"/>
    </xf>
    <xf numFmtId="49" fontId="12" fillId="0" borderId="88" xfId="0" applyNumberFormat="1" applyFont="1" applyFill="1" applyBorder="1" applyAlignment="1" applyProtection="1">
      <alignment vertical="center" shrinkToFit="1"/>
      <protection locked="0"/>
    </xf>
    <xf numFmtId="49" fontId="12" fillId="0" borderId="110" xfId="0" applyNumberFormat="1" applyFont="1" applyFill="1" applyBorder="1" applyAlignment="1" applyProtection="1">
      <alignment vertical="center" shrinkToFit="1"/>
      <protection locked="0"/>
    </xf>
    <xf numFmtId="49" fontId="12" fillId="0" borderId="61" xfId="0" applyNumberFormat="1" applyFont="1" applyFill="1" applyBorder="1" applyAlignment="1" applyProtection="1">
      <alignment horizontal="center" vertical="center" shrinkToFit="1"/>
      <protection locked="0"/>
    </xf>
    <xf numFmtId="49" fontId="12" fillId="0" borderId="77" xfId="0" applyNumberFormat="1" applyFont="1" applyFill="1" applyBorder="1" applyAlignment="1" applyProtection="1">
      <alignment horizontal="center" vertical="center" shrinkToFit="1"/>
      <protection locked="0"/>
    </xf>
    <xf numFmtId="49" fontId="12" fillId="0" borderId="79" xfId="0" applyNumberFormat="1" applyFont="1" applyFill="1" applyBorder="1" applyAlignment="1" applyProtection="1">
      <alignment horizontal="center" vertical="center" shrinkToFit="1"/>
      <protection locked="0"/>
    </xf>
    <xf numFmtId="0" fontId="16" fillId="0" borderId="85"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center" vertical="center" shrinkToFit="1"/>
      <protection locked="0"/>
    </xf>
    <xf numFmtId="0" fontId="16" fillId="0" borderId="61" xfId="0" applyFont="1" applyBorder="1" applyAlignment="1" applyProtection="1">
      <alignment horizontal="center" vertical="center" shrinkToFit="1"/>
      <protection locked="0"/>
    </xf>
    <xf numFmtId="49" fontId="16" fillId="0" borderId="114" xfId="0" applyNumberFormat="1" applyFont="1" applyFill="1" applyBorder="1" applyAlignment="1" applyProtection="1">
      <alignment vertical="center" shrinkToFit="1"/>
      <protection locked="0"/>
    </xf>
    <xf numFmtId="49" fontId="16" fillId="0" borderId="82" xfId="0" applyNumberFormat="1" applyFont="1" applyFill="1" applyBorder="1" applyAlignment="1" applyProtection="1">
      <alignment vertical="center" shrinkToFit="1"/>
      <protection locked="0"/>
    </xf>
    <xf numFmtId="49" fontId="16" fillId="0" borderId="122"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0" fontId="16" fillId="0" borderId="0" xfId="0" applyFont="1" applyBorder="1" applyAlignment="1" applyProtection="1">
      <alignment horizontal="center" vertical="center" shrinkToFit="1"/>
      <protection locked="0"/>
    </xf>
    <xf numFmtId="0" fontId="16" fillId="0" borderId="77" xfId="0" applyFont="1" applyBorder="1" applyAlignment="1" applyProtection="1">
      <alignment horizontal="center" vertical="center" shrinkToFit="1"/>
      <protection locked="0"/>
    </xf>
    <xf numFmtId="49" fontId="12" fillId="0" borderId="98" xfId="0" applyNumberFormat="1" applyFont="1" applyFill="1" applyBorder="1" applyAlignment="1" applyProtection="1">
      <alignment vertical="center" shrinkToFit="1"/>
      <protection locked="0"/>
    </xf>
    <xf numFmtId="49" fontId="12" fillId="0" borderId="99" xfId="0" applyNumberFormat="1" applyFont="1" applyFill="1" applyBorder="1" applyAlignment="1" applyProtection="1">
      <alignment vertical="center" shrinkToFit="1"/>
      <protection locked="0"/>
    </xf>
    <xf numFmtId="49" fontId="12" fillId="0" borderId="100" xfId="0" applyNumberFormat="1" applyFont="1" applyFill="1" applyBorder="1" applyAlignment="1" applyProtection="1">
      <alignment vertical="center" shrinkToFit="1"/>
      <protection locked="0"/>
    </xf>
    <xf numFmtId="49" fontId="12" fillId="0" borderId="105" xfId="0" applyNumberFormat="1" applyFont="1" applyFill="1" applyBorder="1" applyAlignment="1" applyProtection="1">
      <alignment vertical="center" shrinkToFit="1"/>
      <protection locked="0"/>
    </xf>
    <xf numFmtId="49" fontId="12" fillId="0" borderId="106" xfId="0" applyNumberFormat="1" applyFont="1" applyFill="1" applyBorder="1" applyAlignment="1" applyProtection="1">
      <alignment vertical="center" shrinkToFit="1"/>
      <protection locked="0"/>
    </xf>
    <xf numFmtId="49" fontId="12" fillId="0" borderId="107" xfId="0" applyNumberFormat="1" applyFont="1" applyFill="1" applyBorder="1" applyAlignment="1" applyProtection="1">
      <alignment vertical="center" shrinkToFit="1"/>
      <protection locked="0"/>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49" fontId="17" fillId="0" borderId="99" xfId="0" applyNumberFormat="1" applyFont="1" applyFill="1" applyBorder="1" applyAlignment="1" applyProtection="1">
      <alignment horizontal="center" vertical="center"/>
      <protection locked="0"/>
    </xf>
    <xf numFmtId="49" fontId="16" fillId="3" borderId="8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49" fontId="12" fillId="0" borderId="101" xfId="0" applyNumberFormat="1" applyFont="1" applyFill="1" applyBorder="1" applyAlignment="1" applyProtection="1">
      <alignment horizontal="center" vertical="center"/>
      <protection locked="0"/>
    </xf>
    <xf numFmtId="49" fontId="12" fillId="0" borderId="25" xfId="0" applyNumberFormat="1" applyFont="1" applyFill="1" applyBorder="1" applyAlignment="1" applyProtection="1">
      <alignment horizontal="center" vertical="center"/>
      <protection locked="0"/>
    </xf>
    <xf numFmtId="49" fontId="12" fillId="0" borderId="102" xfId="0" applyNumberFormat="1" applyFont="1" applyFill="1" applyBorder="1" applyAlignment="1" applyProtection="1">
      <alignment horizontal="center" vertical="center"/>
      <protection locked="0"/>
    </xf>
    <xf numFmtId="49" fontId="12" fillId="0" borderId="108"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horizontal="center" vertical="center"/>
      <protection locked="0"/>
    </xf>
    <xf numFmtId="49" fontId="12" fillId="0" borderId="97" xfId="0" applyNumberFormat="1" applyFont="1" applyFill="1" applyBorder="1" applyAlignment="1" applyProtection="1">
      <alignment horizontal="center" vertical="center"/>
      <protection locked="0"/>
    </xf>
    <xf numFmtId="49" fontId="12" fillId="0" borderId="49" xfId="0" applyNumberFormat="1" applyFont="1" applyFill="1" applyBorder="1" applyAlignment="1" applyProtection="1">
      <alignment horizontal="center" vertical="center"/>
      <protection locked="0"/>
    </xf>
    <xf numFmtId="49" fontId="12" fillId="0" borderId="111" xfId="0" applyNumberFormat="1" applyFont="1" applyFill="1" applyBorder="1" applyAlignment="1" applyProtection="1">
      <alignment horizontal="center" vertical="center"/>
      <protection locked="0"/>
    </xf>
    <xf numFmtId="49" fontId="12" fillId="0" borderId="101" xfId="0" applyNumberFormat="1" applyFont="1" applyFill="1" applyBorder="1" applyAlignment="1" applyProtection="1">
      <alignment horizontal="center" vertical="center" wrapText="1" shrinkToFit="1"/>
      <protection locked="0"/>
    </xf>
    <xf numFmtId="49" fontId="12" fillId="0" borderId="25"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wrapText="1" shrinkToFit="1"/>
      <protection locked="0"/>
    </xf>
    <xf numFmtId="49" fontId="12" fillId="0" borderId="108" xfId="0" applyNumberFormat="1" applyFont="1" applyFill="1" applyBorder="1" applyAlignment="1" applyProtection="1">
      <alignment horizontal="center" vertical="center" wrapText="1" shrinkToFit="1"/>
      <protection locked="0"/>
    </xf>
    <xf numFmtId="49" fontId="12" fillId="0" borderId="0" xfId="0" applyNumberFormat="1" applyFont="1" applyFill="1" applyBorder="1" applyAlignment="1" applyProtection="1">
      <alignment horizontal="center" vertical="center" wrapText="1" shrinkToFit="1"/>
      <protection locked="0"/>
    </xf>
    <xf numFmtId="49" fontId="12" fillId="0" borderId="77" xfId="0" applyNumberFormat="1" applyFont="1" applyFill="1" applyBorder="1" applyAlignment="1" applyProtection="1">
      <alignment horizontal="center" vertical="center" wrapText="1" shrinkToFit="1"/>
      <protection locked="0"/>
    </xf>
    <xf numFmtId="49" fontId="12" fillId="0" borderId="97" xfId="0" applyNumberFormat="1" applyFont="1" applyFill="1" applyBorder="1" applyAlignment="1" applyProtection="1">
      <alignment horizontal="center" vertical="center" shrinkToFit="1"/>
      <protection locked="0"/>
    </xf>
    <xf numFmtId="49" fontId="12" fillId="0" borderId="114" xfId="0" applyNumberFormat="1" applyFont="1" applyFill="1" applyBorder="1" applyAlignment="1" applyProtection="1">
      <alignment vertical="center" shrinkToFit="1"/>
      <protection locked="0"/>
    </xf>
    <xf numFmtId="49" fontId="12" fillId="0" borderId="82" xfId="0" applyNumberFormat="1" applyFont="1" applyFill="1" applyBorder="1" applyAlignment="1" applyProtection="1">
      <alignment vertical="center" shrinkToFit="1"/>
      <protection locked="0"/>
    </xf>
    <xf numFmtId="49" fontId="12" fillId="0" borderId="122" xfId="0" applyNumberFormat="1" applyFont="1" applyFill="1" applyBorder="1" applyAlignment="1" applyProtection="1">
      <alignment vertical="center" shrinkToFit="1"/>
      <protection locked="0"/>
    </xf>
    <xf numFmtId="49" fontId="12" fillId="0" borderId="108" xfId="0" applyNumberFormat="1" applyFont="1" applyFill="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118" xfId="0" applyFont="1" applyBorder="1" applyAlignment="1" applyProtection="1">
      <alignment horizontal="center" vertical="center" shrinkToFit="1"/>
    </xf>
    <xf numFmtId="0" fontId="12" fillId="0" borderId="119"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xf>
    <xf numFmtId="49" fontId="16" fillId="0" borderId="46" xfId="0" applyNumberFormat="1" applyFont="1" applyFill="1" applyBorder="1" applyAlignment="1" applyProtection="1">
      <alignment horizontal="center" vertical="center"/>
    </xf>
    <xf numFmtId="49" fontId="16" fillId="0" borderId="52" xfId="0" applyNumberFormat="1" applyFont="1" applyFill="1" applyBorder="1" applyAlignment="1" applyProtection="1">
      <alignment horizontal="center" vertical="center"/>
    </xf>
    <xf numFmtId="49" fontId="12" fillId="0" borderId="75" xfId="0" applyNumberFormat="1" applyFont="1" applyFill="1" applyBorder="1" applyAlignment="1" applyProtection="1">
      <alignment horizontal="center" vertical="center" wrapText="1"/>
      <protection locked="0"/>
    </xf>
    <xf numFmtId="49" fontId="12" fillId="0" borderId="74" xfId="0" applyNumberFormat="1" applyFont="1" applyFill="1" applyBorder="1" applyAlignment="1" applyProtection="1">
      <alignment horizontal="center" vertical="center" wrapText="1"/>
      <protection locked="0"/>
    </xf>
    <xf numFmtId="49" fontId="12" fillId="0" borderId="152"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26" xfId="0" applyNumberFormat="1" applyFont="1" applyFill="1" applyBorder="1" applyAlignment="1" applyProtection="1">
      <alignment horizontal="center" vertical="center" wrapText="1"/>
      <protection locked="0"/>
    </xf>
    <xf numFmtId="49" fontId="12" fillId="0" borderId="137" xfId="0" applyNumberFormat="1" applyFont="1" applyFill="1" applyBorder="1" applyAlignment="1" applyProtection="1">
      <alignment horizontal="center" vertical="center" wrapText="1"/>
      <protection locked="0"/>
    </xf>
    <xf numFmtId="49" fontId="12" fillId="0" borderId="20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49" fontId="12" fillId="0" borderId="138" xfId="0" applyNumberFormat="1" applyFont="1" applyFill="1" applyBorder="1" applyAlignment="1" applyProtection="1">
      <alignment horizontal="center" vertical="center" wrapText="1"/>
      <protection locked="0"/>
    </xf>
    <xf numFmtId="49" fontId="12" fillId="0" borderId="208" xfId="0" applyNumberFormat="1" applyFont="1" applyFill="1" applyBorder="1" applyAlignment="1" applyProtection="1">
      <alignment horizontal="center" vertical="center" wrapText="1"/>
      <protection locked="0"/>
    </xf>
    <xf numFmtId="49" fontId="12" fillId="0" borderId="150" xfId="0" applyNumberFormat="1" applyFont="1" applyFill="1" applyBorder="1" applyAlignment="1" applyProtection="1">
      <alignment horizontal="center" vertical="center" wrapText="1"/>
      <protection locked="0"/>
    </xf>
    <xf numFmtId="49" fontId="12" fillId="0" borderId="151" xfId="0" applyNumberFormat="1" applyFont="1" applyFill="1" applyBorder="1" applyAlignment="1" applyProtection="1">
      <alignment horizontal="center" vertical="center" wrapText="1"/>
      <protection locked="0"/>
    </xf>
    <xf numFmtId="49" fontId="12" fillId="0" borderId="209" xfId="0" applyNumberFormat="1" applyFont="1" applyFill="1" applyBorder="1" applyAlignment="1" applyProtection="1">
      <alignment horizontal="center" vertical="center" wrapText="1"/>
      <protection locked="0"/>
    </xf>
    <xf numFmtId="49" fontId="12" fillId="0" borderId="148" xfId="0" applyNumberFormat="1" applyFont="1" applyFill="1" applyBorder="1" applyAlignment="1" applyProtection="1">
      <alignment horizontal="center" vertical="center" wrapText="1"/>
      <protection locked="0"/>
    </xf>
    <xf numFmtId="49" fontId="12" fillId="0" borderId="149" xfId="0" applyNumberFormat="1" applyFont="1" applyFill="1" applyBorder="1" applyAlignment="1" applyProtection="1">
      <alignment horizontal="center" vertical="center" wrapText="1"/>
      <protection locked="0"/>
    </xf>
    <xf numFmtId="178" fontId="12" fillId="0" borderId="84" xfId="0" applyNumberFormat="1" applyFont="1" applyBorder="1" applyAlignment="1" applyProtection="1">
      <alignment horizontal="center" vertical="center" shrinkToFit="1"/>
    </xf>
    <xf numFmtId="49" fontId="26" fillId="0" borderId="0" xfId="0" applyNumberFormat="1" applyFont="1" applyFill="1" applyBorder="1" applyAlignment="1" applyProtection="1">
      <alignment horizontal="center" vertical="center"/>
    </xf>
    <xf numFmtId="49" fontId="26" fillId="0" borderId="77" xfId="0" applyNumberFormat="1" applyFont="1" applyFill="1" applyBorder="1" applyAlignment="1" applyProtection="1">
      <alignment horizontal="center" vertical="center"/>
    </xf>
    <xf numFmtId="0" fontId="8" fillId="0" borderId="3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1" xfId="0" applyFont="1" applyFill="1" applyBorder="1" applyAlignment="1" applyProtection="1">
      <alignment horizontal="center" vertical="center"/>
      <protection locked="0"/>
    </xf>
    <xf numFmtId="0" fontId="28" fillId="0" borderId="49" xfId="3" applyFont="1" applyBorder="1" applyAlignment="1">
      <alignment horizontal="left" vertical="center"/>
    </xf>
    <xf numFmtId="0" fontId="46" fillId="6" borderId="0" xfId="0" applyFont="1" applyFill="1" applyBorder="1" applyAlignment="1">
      <alignment horizontal="center" vertical="center"/>
    </xf>
    <xf numFmtId="0" fontId="46" fillId="6" borderId="46" xfId="0" applyFont="1" applyFill="1" applyBorder="1" applyAlignment="1">
      <alignment horizontal="center" vertical="center"/>
    </xf>
    <xf numFmtId="0" fontId="45" fillId="0" borderId="75" xfId="0" applyFont="1" applyBorder="1" applyAlignment="1">
      <alignment horizontal="center" vertical="center"/>
    </xf>
    <xf numFmtId="0" fontId="45" fillId="0" borderId="152" xfId="0" applyFont="1" applyBorder="1" applyAlignment="1">
      <alignment horizontal="center" vertical="center"/>
    </xf>
    <xf numFmtId="0" fontId="49" fillId="6" borderId="104"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15" xfId="0" applyFont="1" applyFill="1" applyBorder="1" applyAlignment="1">
      <alignment horizontal="center" vertical="center"/>
    </xf>
    <xf numFmtId="0" fontId="49" fillId="6" borderId="46" xfId="0" applyFont="1" applyFill="1" applyBorder="1" applyAlignment="1">
      <alignment horizontal="center" vertical="center"/>
    </xf>
    <xf numFmtId="0" fontId="45" fillId="0" borderId="179" xfId="0" applyFont="1" applyBorder="1" applyAlignment="1">
      <alignment horizontal="center" vertical="center"/>
    </xf>
    <xf numFmtId="0" fontId="45" fillId="0" borderId="71" xfId="0" applyFont="1" applyBorder="1" applyAlignment="1">
      <alignment horizontal="center" vertical="center"/>
    </xf>
    <xf numFmtId="0" fontId="45" fillId="0" borderId="180" xfId="0" applyFont="1" applyBorder="1" applyAlignment="1">
      <alignment horizontal="center" vertical="center"/>
    </xf>
    <xf numFmtId="0" fontId="45" fillId="0" borderId="181" xfId="0" applyFont="1" applyBorder="1" applyAlignment="1">
      <alignment horizontal="center" vertical="center"/>
    </xf>
    <xf numFmtId="0" fontId="45" fillId="0" borderId="182" xfId="0" applyFont="1" applyBorder="1" applyAlignment="1">
      <alignment horizontal="center" vertical="center"/>
    </xf>
    <xf numFmtId="0" fontId="45" fillId="0" borderId="141" xfId="0" applyFont="1" applyBorder="1" applyAlignment="1">
      <alignment horizontal="center" vertical="center"/>
    </xf>
    <xf numFmtId="0" fontId="45" fillId="0" borderId="183" xfId="0" applyFont="1" applyBorder="1" applyAlignment="1">
      <alignment horizontal="center" vertical="center"/>
    </xf>
    <xf numFmtId="0" fontId="45" fillId="0" borderId="184" xfId="0" applyFont="1" applyBorder="1" applyAlignment="1">
      <alignment horizontal="center" vertical="center"/>
    </xf>
    <xf numFmtId="0" fontId="31" fillId="0" borderId="63"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76"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77"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79" xfId="0" applyFont="1" applyFill="1" applyBorder="1" applyAlignment="1" applyProtection="1">
      <alignment horizontal="center" vertical="center" wrapText="1"/>
      <protection locked="0"/>
    </xf>
    <xf numFmtId="0" fontId="16" fillId="0" borderId="66" xfId="0" applyFont="1" applyFill="1" applyBorder="1" applyAlignment="1" applyProtection="1">
      <alignment horizontal="center" vertical="center"/>
    </xf>
    <xf numFmtId="0" fontId="16" fillId="0" borderId="69"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protection locked="0"/>
    </xf>
    <xf numFmtId="180" fontId="16" fillId="0" borderId="69" xfId="0" applyNumberFormat="1"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142" xfId="0" applyNumberFormat="1"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31" fillId="10" borderId="66" xfId="0" applyFont="1" applyFill="1" applyBorder="1" applyAlignment="1">
      <alignment horizontal="center" vertical="center" wrapText="1"/>
    </xf>
    <xf numFmtId="0" fontId="31" fillId="10" borderId="69" xfId="0" applyFont="1" applyFill="1" applyBorder="1" applyAlignment="1">
      <alignment horizontal="center" vertical="center" wrapText="1"/>
    </xf>
    <xf numFmtId="0" fontId="31" fillId="10" borderId="27"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4" fillId="10" borderId="69" xfId="0"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25"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31" fillId="0" borderId="25"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10" borderId="63"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61" xfId="0" applyFont="1" applyFill="1" applyBorder="1" applyAlignment="1">
      <alignment horizontal="left" vertical="center"/>
    </xf>
    <xf numFmtId="0" fontId="16" fillId="10" borderId="78"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79" xfId="0" applyFont="1" applyFill="1" applyBorder="1" applyAlignment="1">
      <alignment horizontal="left" vertical="center"/>
    </xf>
    <xf numFmtId="0" fontId="12" fillId="11" borderId="63"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77" xfId="0" applyFont="1" applyFill="1" applyBorder="1" applyAlignment="1">
      <alignment horizontal="center" vertical="center"/>
    </xf>
    <xf numFmtId="0" fontId="12" fillId="11" borderId="78"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9"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7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6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6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6" xfId="0" applyFont="1" applyFill="1" applyBorder="1" applyAlignment="1" applyProtection="1">
      <alignment horizontal="center" vertical="top" wrapTex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7" fillId="0" borderId="0" xfId="0" applyFont="1" applyFill="1" applyAlignment="1">
      <alignment horizontal="center" vertical="top" wrapText="1"/>
    </xf>
    <xf numFmtId="0" fontId="31" fillId="10" borderId="63"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78"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1" fillId="10" borderId="79" xfId="0" applyFont="1" applyFill="1" applyBorder="1" applyAlignment="1">
      <alignment horizontal="center" vertical="center" wrapText="1"/>
    </xf>
    <xf numFmtId="180" fontId="16" fillId="0" borderId="76"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center" vertical="center"/>
    </xf>
    <xf numFmtId="0" fontId="31" fillId="10" borderId="63" xfId="0" applyFont="1" applyFill="1" applyBorder="1" applyAlignment="1" applyProtection="1">
      <alignment horizontal="center" vertical="center" wrapText="1"/>
    </xf>
    <xf numFmtId="0" fontId="31" fillId="10" borderId="25" xfId="0" applyFont="1" applyFill="1" applyBorder="1" applyAlignment="1" applyProtection="1">
      <alignment horizontal="center" vertical="center" wrapText="1"/>
    </xf>
    <xf numFmtId="0" fontId="31" fillId="10" borderId="61" xfId="0" applyFont="1" applyFill="1" applyBorder="1" applyAlignment="1" applyProtection="1">
      <alignment horizontal="center" vertical="center" wrapText="1"/>
    </xf>
    <xf numFmtId="0" fontId="31" fillId="10" borderId="78"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9"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27"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xf>
    <xf numFmtId="180" fontId="16" fillId="0" borderId="69" xfId="0" applyNumberFormat="1"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xf>
    <xf numFmtId="0" fontId="31" fillId="10" borderId="63" xfId="0" applyFont="1" applyFill="1" applyBorder="1" applyAlignment="1">
      <alignment horizontal="left" vertical="center" wrapText="1"/>
    </xf>
    <xf numFmtId="0" fontId="31" fillId="10" borderId="25" xfId="0" applyFont="1" applyFill="1" applyBorder="1" applyAlignment="1">
      <alignment horizontal="left" vertical="center" wrapText="1"/>
    </xf>
    <xf numFmtId="0" fontId="31" fillId="10" borderId="0" xfId="0" applyFont="1" applyFill="1" applyBorder="1" applyAlignment="1">
      <alignment horizontal="left" vertical="center" wrapText="1"/>
    </xf>
    <xf numFmtId="0" fontId="31" fillId="10" borderId="77" xfId="0" applyFont="1" applyFill="1" applyBorder="1" applyAlignment="1">
      <alignment horizontal="left" vertical="center" wrapText="1"/>
    </xf>
    <xf numFmtId="0" fontId="31" fillId="10" borderId="78"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79" xfId="0" applyFont="1" applyFill="1" applyBorder="1" applyAlignment="1">
      <alignment horizontal="left" vertical="center" wrapTex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31" fillId="10" borderId="26" xfId="0" applyFont="1" applyFill="1" applyBorder="1" applyAlignment="1">
      <alignment horizontal="center" vertical="center" wrapText="1"/>
    </xf>
    <xf numFmtId="0" fontId="31" fillId="10" borderId="76"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77" xfId="0" applyFont="1" applyFill="1" applyBorder="1" applyAlignment="1">
      <alignment horizontal="center" vertical="center" wrapText="1"/>
    </xf>
    <xf numFmtId="0" fontId="16" fillId="0" borderId="6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protection locked="0"/>
    </xf>
    <xf numFmtId="0" fontId="31" fillId="10" borderId="26" xfId="0" applyFont="1" applyFill="1" applyBorder="1" applyAlignment="1">
      <alignment horizontal="left" vertical="center" wrapText="1"/>
    </xf>
    <xf numFmtId="0" fontId="0" fillId="0" borderId="26" xfId="0" applyBorder="1" applyAlignment="1">
      <alignment horizontal="center" vertical="center"/>
    </xf>
    <xf numFmtId="0" fontId="11" fillId="5" borderId="26" xfId="0" applyFont="1" applyFill="1" applyBorder="1" applyAlignment="1">
      <alignment horizontal="center" vertical="center"/>
    </xf>
    <xf numFmtId="0" fontId="56" fillId="0" borderId="0" xfId="0" applyFont="1" applyAlignment="1">
      <alignment horizontal="center" vertical="center"/>
    </xf>
    <xf numFmtId="0" fontId="10" fillId="0" borderId="0" xfId="0" applyFont="1" applyAlignment="1">
      <alignment horizontal="center" vertical="center"/>
    </xf>
    <xf numFmtId="0" fontId="29" fillId="5" borderId="26" xfId="0" applyFont="1" applyFill="1" applyBorder="1" applyAlignment="1">
      <alignment horizontal="center" vertical="center"/>
    </xf>
    <xf numFmtId="0" fontId="13" fillId="5" borderId="26" xfId="0" applyFont="1" applyFill="1" applyBorder="1" applyAlignment="1">
      <alignment horizontal="center" vertical="center" shrinkToFit="1"/>
    </xf>
    <xf numFmtId="0" fontId="35" fillId="0" borderId="63" xfId="0" applyFont="1" applyBorder="1" applyAlignment="1">
      <alignment horizontal="left" vertical="top" wrapText="1"/>
    </xf>
    <xf numFmtId="0" fontId="15" fillId="0" borderId="25" xfId="0" applyFont="1" applyBorder="1" applyAlignment="1">
      <alignment horizontal="left" vertical="top"/>
    </xf>
    <xf numFmtId="0" fontId="15" fillId="0" borderId="61" xfId="0" applyFont="1" applyBorder="1" applyAlignment="1">
      <alignment horizontal="left" vertical="top"/>
    </xf>
    <xf numFmtId="0" fontId="15" fillId="0" borderId="76" xfId="0" applyFont="1" applyBorder="1" applyAlignment="1">
      <alignment horizontal="left" vertical="top"/>
    </xf>
    <xf numFmtId="0" fontId="15" fillId="0" borderId="0" xfId="0" applyFont="1" applyBorder="1" applyAlignment="1">
      <alignment horizontal="left" vertical="top"/>
    </xf>
    <xf numFmtId="0" fontId="15" fillId="0" borderId="77" xfId="0" applyFont="1" applyBorder="1" applyAlignment="1">
      <alignment horizontal="left" vertical="top"/>
    </xf>
    <xf numFmtId="0" fontId="15" fillId="0" borderId="78" xfId="0" applyFont="1" applyBorder="1" applyAlignment="1">
      <alignment horizontal="left" vertical="top"/>
    </xf>
    <xf numFmtId="0" fontId="15" fillId="0" borderId="49" xfId="0" applyFont="1" applyBorder="1" applyAlignment="1">
      <alignment horizontal="left" vertical="top"/>
    </xf>
    <xf numFmtId="0" fontId="15" fillId="0" borderId="79" xfId="0" applyFont="1" applyBorder="1" applyAlignment="1">
      <alignment horizontal="left" vertical="top"/>
    </xf>
    <xf numFmtId="0" fontId="10" fillId="0" borderId="76" xfId="0" applyFont="1" applyBorder="1" applyAlignment="1">
      <alignment horizontal="left" vertical="center"/>
    </xf>
    <xf numFmtId="0" fontId="10" fillId="0" borderId="0" xfId="0" applyFont="1" applyBorder="1" applyAlignment="1">
      <alignment horizontal="left" vertical="center"/>
    </xf>
    <xf numFmtId="0" fontId="10" fillId="0" borderId="77" xfId="0" applyFont="1" applyBorder="1" applyAlignment="1">
      <alignment horizontal="left" vertical="center"/>
    </xf>
    <xf numFmtId="0" fontId="13" fillId="5" borderId="26" xfId="0" applyFont="1" applyFill="1" applyBorder="1" applyAlignment="1">
      <alignment horizontal="center" vertical="center"/>
    </xf>
    <xf numFmtId="0" fontId="29" fillId="5" borderId="64"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132" xfId="0" applyFont="1" applyFill="1" applyBorder="1" applyAlignment="1">
      <alignment horizontal="center" vertical="center"/>
    </xf>
    <xf numFmtId="0" fontId="29" fillId="5" borderId="64"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32"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0" fillId="5" borderId="26" xfId="0" applyFill="1" applyBorder="1" applyAlignment="1">
      <alignment horizontal="center" vertical="center"/>
    </xf>
    <xf numFmtId="184" fontId="0" fillId="0" borderId="26" xfId="0" applyNumberFormat="1"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27" xfId="0" applyBorder="1" applyAlignment="1">
      <alignment horizontal="left" vertical="center"/>
    </xf>
    <xf numFmtId="0" fontId="0" fillId="0" borderId="63" xfId="0" applyBorder="1" applyAlignment="1">
      <alignment horizontal="left" vertical="top"/>
    </xf>
    <xf numFmtId="0" fontId="0" fillId="0" borderId="25" xfId="0" applyBorder="1" applyAlignment="1">
      <alignment horizontal="left" vertical="top"/>
    </xf>
    <xf numFmtId="0" fontId="0" fillId="0" borderId="61" xfId="0" applyBorder="1" applyAlignment="1">
      <alignment horizontal="left" vertical="top"/>
    </xf>
    <xf numFmtId="0" fontId="0" fillId="0" borderId="76" xfId="0" applyBorder="1" applyAlignment="1">
      <alignment horizontal="left" vertical="top"/>
    </xf>
    <xf numFmtId="0" fontId="0" fillId="0" borderId="0" xfId="0" applyBorder="1" applyAlignment="1">
      <alignment horizontal="left" vertical="top"/>
    </xf>
    <xf numFmtId="0" fontId="0" fillId="0" borderId="77" xfId="0" applyBorder="1" applyAlignment="1">
      <alignment horizontal="left" vertical="top"/>
    </xf>
    <xf numFmtId="0" fontId="0" fillId="0" borderId="78" xfId="0" applyBorder="1" applyAlignment="1">
      <alignment horizontal="left" vertical="top"/>
    </xf>
    <xf numFmtId="0" fontId="0" fillId="0" borderId="49" xfId="0" applyBorder="1" applyAlignment="1">
      <alignment horizontal="left" vertical="top"/>
    </xf>
    <xf numFmtId="0" fontId="0" fillId="0" borderId="79" xfId="0" applyBorder="1" applyAlignment="1">
      <alignment horizontal="left" vertical="top"/>
    </xf>
    <xf numFmtId="181" fontId="8" fillId="0" borderId="85"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4" xfId="0" applyNumberFormat="1" applyFont="1" applyBorder="1" applyAlignment="1" applyProtection="1">
      <alignment horizontal="center" vertical="center"/>
      <protection locked="0"/>
    </xf>
    <xf numFmtId="182" fontId="8" fillId="0" borderId="64"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69"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7" xfId="0" applyFont="1" applyBorder="1" applyAlignment="1">
      <alignment horizontal="center" vertical="center"/>
    </xf>
    <xf numFmtId="181" fontId="8" fillId="0" borderId="86"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2"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6" xfId="0" applyFont="1" applyBorder="1" applyAlignment="1">
      <alignment horizontal="center" vertical="center"/>
    </xf>
    <xf numFmtId="0" fontId="8" fillId="0" borderId="69" xfId="0" applyFont="1" applyBorder="1" applyAlignment="1">
      <alignment horizontal="center" vertical="center"/>
    </xf>
    <xf numFmtId="0" fontId="8" fillId="0" borderId="133" xfId="0" applyFont="1" applyBorder="1" applyAlignment="1">
      <alignment horizontal="center" vertical="center"/>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04" xfId="0" applyFont="1" applyBorder="1" applyAlignment="1">
      <alignment horizontal="center"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79" xfId="0" applyFont="1" applyBorder="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left" vertical="center" wrapText="1"/>
    </xf>
    <xf numFmtId="0" fontId="13" fillId="0" borderId="26" xfId="0" applyFont="1" applyBorder="1" applyAlignment="1">
      <alignment horizontal="left" vertical="center" shrinkToFit="1"/>
    </xf>
    <xf numFmtId="0" fontId="13" fillId="0" borderId="64"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63"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7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79" xfId="0" applyFont="1" applyBorder="1" applyAlignment="1">
      <alignment horizontal="left" vertical="center" shrinkToFit="1"/>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28" fillId="0" borderId="26" xfId="0" applyFont="1" applyBorder="1" applyAlignment="1">
      <alignment horizontal="center" vertical="center"/>
    </xf>
    <xf numFmtId="0" fontId="10" fillId="0" borderId="26" xfId="0" applyFont="1" applyBorder="1" applyAlignment="1">
      <alignment horizontal="center" vertical="center"/>
    </xf>
    <xf numFmtId="0" fontId="51" fillId="0" borderId="0" xfId="1" applyFont="1" applyFill="1" applyBorder="1" applyAlignment="1">
      <alignment horizontal="center" vertical="center"/>
    </xf>
    <xf numFmtId="0" fontId="50" fillId="8" borderId="66" xfId="1" applyFont="1" applyFill="1" applyBorder="1" applyAlignment="1">
      <alignment horizontal="center" vertical="center"/>
    </xf>
    <xf numFmtId="0" fontId="50" fillId="8" borderId="69" xfId="1" applyFont="1" applyFill="1" applyBorder="1" applyAlignment="1">
      <alignment horizontal="center" vertical="center"/>
    </xf>
    <xf numFmtId="0" fontId="50" fillId="8" borderId="27" xfId="1" applyFont="1" applyFill="1" applyBorder="1" applyAlignment="1">
      <alignment horizontal="center" vertical="center"/>
    </xf>
    <xf numFmtId="0" fontId="50" fillId="8" borderId="26" xfId="1" applyFont="1" applyFill="1" applyBorder="1" applyAlignment="1">
      <alignment horizontal="center" vertical="center"/>
    </xf>
    <xf numFmtId="0" fontId="50" fillId="4" borderId="66" xfId="1" applyFont="1" applyFill="1" applyBorder="1" applyAlignment="1">
      <alignment horizontal="center" vertical="center"/>
    </xf>
    <xf numFmtId="0" fontId="50" fillId="4" borderId="69" xfId="1" applyFont="1" applyFill="1" applyBorder="1" applyAlignment="1">
      <alignment horizontal="center" vertical="center"/>
    </xf>
    <xf numFmtId="0" fontId="50" fillId="0" borderId="66" xfId="1" applyFont="1" applyBorder="1">
      <alignment vertical="center"/>
    </xf>
    <xf numFmtId="0" fontId="50" fillId="0" borderId="69" xfId="1" applyFont="1" applyBorder="1">
      <alignment vertical="center"/>
    </xf>
    <xf numFmtId="0" fontId="50" fillId="0" borderId="27" xfId="1" applyFont="1" applyBorder="1">
      <alignment vertical="center"/>
    </xf>
    <xf numFmtId="0" fontId="50" fillId="8" borderId="66" xfId="1" applyFont="1" applyFill="1" applyBorder="1" applyAlignment="1">
      <alignment vertical="center" shrinkToFit="1"/>
    </xf>
    <xf numFmtId="0" fontId="50" fillId="8" borderId="69" xfId="1" applyFont="1" applyFill="1" applyBorder="1" applyAlignment="1">
      <alignment vertical="center" shrinkToFit="1"/>
    </xf>
    <xf numFmtId="0" fontId="50" fillId="8" borderId="27" xfId="1" applyFont="1" applyFill="1" applyBorder="1" applyAlignment="1">
      <alignment vertical="center" shrinkToFit="1"/>
    </xf>
    <xf numFmtId="0" fontId="50" fillId="8" borderId="66" xfId="1" applyFont="1" applyFill="1" applyBorder="1">
      <alignment vertical="center"/>
    </xf>
    <xf numFmtId="0" fontId="50" fillId="8" borderId="69" xfId="1" applyFont="1" applyFill="1" applyBorder="1">
      <alignment vertical="center"/>
    </xf>
    <xf numFmtId="0" fontId="50" fillId="8" borderId="27" xfId="1" applyFont="1" applyFill="1" applyBorder="1">
      <alignment vertical="center"/>
    </xf>
    <xf numFmtId="0" fontId="50" fillId="8" borderId="26" xfId="1" applyFont="1" applyFill="1" applyBorder="1" applyAlignment="1">
      <alignment vertical="center" textRotation="255"/>
    </xf>
    <xf numFmtId="0" fontId="50" fillId="8" borderId="63" xfId="1" applyFont="1" applyFill="1" applyBorder="1" applyAlignment="1">
      <alignment horizontal="center" vertical="center" textRotation="255"/>
    </xf>
    <xf numFmtId="0" fontId="50" fillId="8" borderId="61" xfId="1" applyFont="1" applyFill="1" applyBorder="1" applyAlignment="1">
      <alignment horizontal="center" vertical="center" textRotation="255"/>
    </xf>
    <xf numFmtId="0" fontId="50" fillId="8" borderId="66" xfId="1" applyFont="1" applyFill="1" applyBorder="1" applyAlignment="1">
      <alignment vertical="center" wrapText="1"/>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0" borderId="66" xfId="1" applyFont="1" applyBorder="1" applyAlignment="1">
      <alignment horizontal="center" vertical="center"/>
    </xf>
    <xf numFmtId="0" fontId="50" fillId="0" borderId="69" xfId="1" applyFont="1" applyBorder="1" applyAlignment="1">
      <alignment horizontal="center" vertical="center"/>
    </xf>
    <xf numFmtId="0" fontId="50" fillId="0" borderId="69" xfId="1" applyFont="1" applyBorder="1" applyAlignment="1">
      <alignment vertical="center"/>
    </xf>
    <xf numFmtId="0" fontId="50" fillId="0" borderId="27" xfId="1" applyFont="1" applyBorder="1" applyAlignment="1">
      <alignment vertical="center"/>
    </xf>
    <xf numFmtId="0" fontId="50" fillId="8" borderId="76" xfId="1" applyFont="1" applyFill="1" applyBorder="1" applyAlignment="1">
      <alignment horizontal="center" vertical="center" textRotation="255"/>
    </xf>
    <xf numFmtId="0" fontId="50" fillId="8" borderId="77" xfId="1" applyFont="1" applyFill="1" applyBorder="1" applyAlignment="1">
      <alignment horizontal="center" vertical="center" textRotation="255"/>
    </xf>
    <xf numFmtId="0" fontId="50" fillId="8" borderId="78" xfId="1" applyFont="1" applyFill="1" applyBorder="1" applyAlignment="1">
      <alignment horizontal="center" vertical="center" textRotation="255"/>
    </xf>
    <xf numFmtId="0" fontId="50" fillId="8" borderId="79" xfId="1" applyFont="1" applyFill="1" applyBorder="1" applyAlignment="1">
      <alignment horizontal="center" vertical="center" textRotation="255"/>
    </xf>
    <xf numFmtId="0" fontId="50" fillId="8" borderId="66" xfId="1" applyFont="1" applyFill="1" applyBorder="1" applyAlignment="1">
      <alignment horizontal="left" vertical="center"/>
    </xf>
    <xf numFmtId="0" fontId="50" fillId="8" borderId="69" xfId="1" applyFont="1" applyFill="1" applyBorder="1" applyAlignment="1">
      <alignment horizontal="left" vertical="center"/>
    </xf>
    <xf numFmtId="0" fontId="50" fillId="8" borderId="27" xfId="1" applyFont="1" applyFill="1" applyBorder="1" applyAlignment="1">
      <alignment horizontal="left" vertical="center"/>
    </xf>
    <xf numFmtId="0" fontId="50" fillId="8" borderId="26" xfId="1" applyFont="1" applyFill="1" applyBorder="1">
      <alignment vertical="center"/>
    </xf>
    <xf numFmtId="0" fontId="50" fillId="0" borderId="78" xfId="1" applyFont="1" applyBorder="1">
      <alignment vertical="center"/>
    </xf>
    <xf numFmtId="0" fontId="50" fillId="0" borderId="49" xfId="1" applyFont="1" applyBorder="1">
      <alignment vertical="center"/>
    </xf>
    <xf numFmtId="0" fontId="50" fillId="0" borderId="26" xfId="1" applyFont="1" applyBorder="1">
      <alignment vertical="center"/>
    </xf>
    <xf numFmtId="0" fontId="50" fillId="0" borderId="26" xfId="1" applyFont="1" applyBorder="1" applyAlignment="1">
      <alignment vertical="center" shrinkToFit="1"/>
    </xf>
    <xf numFmtId="0" fontId="48" fillId="0" borderId="26" xfId="1" applyFont="1" applyBorder="1" applyAlignment="1">
      <alignment horizontal="center" vertical="center"/>
    </xf>
    <xf numFmtId="0" fontId="50" fillId="0" borderId="26" xfId="1" applyFont="1" applyBorder="1" applyAlignment="1">
      <alignment horizontal="center" vertical="center"/>
    </xf>
    <xf numFmtId="0" fontId="50" fillId="0" borderId="0" xfId="1" applyFont="1" applyBorder="1" applyAlignment="1">
      <alignment horizontal="center" vertical="center"/>
    </xf>
    <xf numFmtId="0" fontId="50" fillId="0" borderId="25" xfId="1" applyFont="1" applyBorder="1" applyAlignment="1">
      <alignment horizontal="center" vertical="center"/>
    </xf>
    <xf numFmtId="0" fontId="50" fillId="9" borderId="26" xfId="1" applyFont="1" applyFill="1" applyBorder="1" applyAlignment="1">
      <alignment horizontal="center" vertical="center"/>
    </xf>
    <xf numFmtId="0" fontId="50" fillId="0" borderId="206" xfId="1" applyFont="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xf>
    <xf numFmtId="0" fontId="4" fillId="10" borderId="69" xfId="4" applyFont="1" applyFill="1" applyBorder="1" applyAlignment="1">
      <alignment horizontal="center" vertical="center"/>
    </xf>
    <xf numFmtId="0" fontId="32" fillId="0" borderId="0" xfId="4" applyFont="1" applyAlignment="1">
      <alignment horizontal="left"/>
    </xf>
    <xf numFmtId="0" fontId="4" fillId="10" borderId="74" xfId="4" applyFont="1" applyFill="1" applyBorder="1" applyAlignment="1">
      <alignment horizontal="center" vertical="center"/>
    </xf>
    <xf numFmtId="0" fontId="1" fillId="0" borderId="0" xfId="4" applyFont="1" applyAlignment="1">
      <alignment shrinkToFit="1"/>
    </xf>
    <xf numFmtId="0" fontId="4" fillId="10" borderId="70" xfId="4" applyFont="1" applyFill="1" applyBorder="1" applyAlignment="1">
      <alignment horizontal="center" vertical="center" wrapText="1"/>
    </xf>
    <xf numFmtId="0" fontId="4" fillId="10" borderId="68" xfId="4" applyFont="1" applyFill="1" applyBorder="1" applyAlignment="1">
      <alignment horizontal="center" vertical="center"/>
    </xf>
    <xf numFmtId="0" fontId="4" fillId="10" borderId="67" xfId="4" applyFont="1" applyFill="1" applyBorder="1" applyAlignment="1">
      <alignment horizontal="center" vertical="center"/>
    </xf>
    <xf numFmtId="0" fontId="4" fillId="10" borderId="73" xfId="4" applyFont="1" applyFill="1" applyBorder="1" applyAlignment="1">
      <alignment horizontal="center" vertical="center"/>
    </xf>
    <xf numFmtId="0" fontId="4" fillId="10" borderId="71" xfId="4" applyFont="1" applyFill="1" applyBorder="1" applyAlignment="1">
      <alignment horizontal="center" vertical="center"/>
    </xf>
    <xf numFmtId="0" fontId="4" fillId="10" borderId="72" xfId="4" applyFont="1" applyFill="1" applyBorder="1" applyAlignment="1">
      <alignment horizontal="center" vertical="center" wrapText="1"/>
    </xf>
    <xf numFmtId="0" fontId="4" fillId="10" borderId="62" xfId="4" applyFont="1" applyFill="1" applyBorder="1" applyAlignment="1">
      <alignment horizontal="center" vertical="center"/>
    </xf>
    <xf numFmtId="0" fontId="4" fillId="10" borderId="146" xfId="4" applyFont="1" applyFill="1" applyBorder="1" applyAlignment="1">
      <alignment horizontal="center" vertical="center" wrapText="1"/>
    </xf>
    <xf numFmtId="0" fontId="4" fillId="10" borderId="147" xfId="4" applyFont="1" applyFill="1" applyBorder="1" applyAlignment="1">
      <alignment horizontal="center" vertical="center" wrapText="1"/>
    </xf>
    <xf numFmtId="0" fontId="4" fillId="10" borderId="144" xfId="4" applyFont="1" applyFill="1" applyBorder="1" applyAlignment="1">
      <alignment horizontal="center" vertical="center" wrapText="1"/>
    </xf>
    <xf numFmtId="0" fontId="4" fillId="10" borderId="143" xfId="4" applyFont="1" applyFill="1" applyBorder="1" applyAlignment="1">
      <alignment horizontal="center" vertical="center" wrapText="1"/>
    </xf>
    <xf numFmtId="0" fontId="0" fillId="11" borderId="66" xfId="0" applyFill="1" applyBorder="1" applyAlignment="1">
      <alignment horizontal="center" vertical="center"/>
    </xf>
    <xf numFmtId="0" fontId="0" fillId="11" borderId="27" xfId="0" applyFill="1" applyBorder="1" applyAlignment="1">
      <alignment horizontal="center" vertical="center"/>
    </xf>
    <xf numFmtId="0" fontId="0" fillId="11" borderId="66" xfId="0" applyFill="1"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xf>
    <xf numFmtId="0" fontId="0" fillId="11" borderId="26" xfId="0"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7">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１、成年被後見人または被保佐人</a:t>
          </a:r>
        </a:p>
        <a:p>
          <a:r>
            <a:rPr kumimoji="1" lang="ja-JP" altLang="en-US" sz="1100">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４、横浜市暴力団排除条例（平成</a:t>
          </a:r>
          <a:r>
            <a:rPr kumimoji="1" lang="en-US" altLang="ja-JP" sz="1100">
              <a:latin typeface="ＭＳ Ｐ明朝" panose="02020600040205080304" pitchFamily="18" charset="-128"/>
              <a:ea typeface="ＭＳ Ｐ明朝" panose="02020600040205080304" pitchFamily="18" charset="-128"/>
            </a:rPr>
            <a:t>23</a:t>
          </a:r>
          <a:r>
            <a:rPr kumimoji="1" lang="ja-JP" altLang="en-US" sz="1100">
              <a:latin typeface="ＭＳ Ｐ明朝" panose="02020600040205080304" pitchFamily="18" charset="-128"/>
              <a:ea typeface="ＭＳ Ｐ明朝" panose="02020600040205080304" pitchFamily="18" charset="-128"/>
            </a:rPr>
            <a:t>年横浜市条例第</a:t>
          </a:r>
          <a:r>
            <a:rPr kumimoji="1" lang="en-US" altLang="ja-JP" sz="1100">
              <a:latin typeface="ＭＳ Ｐ明朝" panose="02020600040205080304" pitchFamily="18" charset="-128"/>
              <a:ea typeface="ＭＳ Ｐ明朝" panose="02020600040205080304" pitchFamily="18" charset="-128"/>
            </a:rPr>
            <a:t>51</a:t>
          </a:r>
          <a:r>
            <a:rPr kumimoji="1" lang="ja-JP" altLang="en-US" sz="1100">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latin typeface="ＭＳ Ｐ明朝" panose="02020600040205080304" pitchFamily="18" charset="-128"/>
              <a:ea typeface="ＭＳ Ｐ明朝" panose="02020600040205080304" pitchFamily="18" charset="-128"/>
            </a:rPr>
            <a:t>５、破産者で復権を得ない者</a:t>
          </a:r>
        </a:p>
        <a:p>
          <a:r>
            <a:rPr kumimoji="1" lang="ja-JP" altLang="en-US" sz="1100">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条の３、刑法第</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latin typeface="ＭＳ Ｐ明朝" panose="02020600040205080304" pitchFamily="18" charset="-128"/>
              <a:ea typeface="ＭＳ Ｐ明朝" panose="02020600040205080304" pitchFamily="18" charset="-128"/>
            </a:rPr>
            <a:t>７、市税等の滞納があること</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6966</xdr:colOff>
      <xdr:row>4</xdr:row>
      <xdr:rowOff>83156</xdr:rowOff>
    </xdr:from>
    <xdr:to>
      <xdr:col>59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0</xdr:col>
      <xdr:colOff>1028700</xdr:colOff>
      <xdr:row>0</xdr:row>
      <xdr:rowOff>295275</xdr:rowOff>
    </xdr:to>
    <xdr:sp macro="" textlink="">
      <xdr:nvSpPr>
        <xdr:cNvPr id="2" name="テキスト ボックス 1"/>
        <xdr:cNvSpPr txBox="1"/>
      </xdr:nvSpPr>
      <xdr:spPr>
        <a:xfrm>
          <a:off x="323850" y="38100"/>
          <a:ext cx="70485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latin typeface="+mj-ea"/>
              <a:ea typeface="+mj-ea"/>
            </a:rPr>
            <a:t>資料８</a:t>
          </a:r>
          <a:endParaRPr kumimoji="1" lang="en-US" altLang="ja-JP" sz="1200" b="1">
            <a:solidFill>
              <a:schemeClr val="bg1"/>
            </a:solidFill>
            <a:latin typeface="+mj-ea"/>
            <a:ea typeface="+mj-ea"/>
          </a:endParaRPr>
        </a:p>
        <a:p>
          <a:pPr algn="ctr"/>
          <a:endParaRPr kumimoji="1" lang="en-US" altLang="ja-JP" sz="1200" b="1">
            <a:solidFill>
              <a:schemeClr val="bg1"/>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22" y="6340038"/>
              <a:ext cx="357670" cy="1962150"/>
              <a:chOff x="3511447" y="6917442"/>
              <a:chExt cx="340618" cy="1973653"/>
            </a:xfrm>
          </xdr:grpSpPr>
          <xdr:sp macro="" textlink="">
            <xdr:nvSpPr>
              <xdr:cNvPr id="28673" name="Check Box 1" hidden="1">
                <a:extLst>
                  <a:ext uri="{63B3BB69-23CF-44E3-9099-C40C66FF867C}">
                    <a14:compatExt spid="_x0000_s28673"/>
                  </a:ext>
                </a:extLst>
              </xdr:cNvPr>
              <xdr:cNvSpPr/>
            </xdr:nvSpPr>
            <xdr:spPr bwMode="auto">
              <a:xfrm>
                <a:off x="3511447"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517"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91" y="6326899"/>
              <a:ext cx="357670" cy="1962150"/>
              <a:chOff x="3511447" y="6917442"/>
              <a:chExt cx="340618" cy="1973653"/>
            </a:xfrm>
          </xdr:grpSpPr>
          <xdr:sp macro="" textlink="">
            <xdr:nvSpPr>
              <xdr:cNvPr id="28679" name="Check Box 7" hidden="1">
                <a:extLst>
                  <a:ext uri="{63B3BB69-23CF-44E3-9099-C40C66FF867C}">
                    <a14:compatExt spid="_x0000_s28679"/>
                  </a:ext>
                </a:extLst>
              </xdr:cNvPr>
              <xdr:cNvSpPr/>
            </xdr:nvSpPr>
            <xdr:spPr bwMode="auto">
              <a:xfrm>
                <a:off x="3511447"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517"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10" y="6326899"/>
              <a:ext cx="357670" cy="1962150"/>
              <a:chOff x="3511447" y="6917442"/>
              <a:chExt cx="340618" cy="1973653"/>
            </a:xfrm>
          </xdr:grpSpPr>
          <xdr:sp macro="" textlink="">
            <xdr:nvSpPr>
              <xdr:cNvPr id="28685" name="Check Box 13" hidden="1">
                <a:extLst>
                  <a:ext uri="{63B3BB69-23CF-44E3-9099-C40C66FF867C}">
                    <a14:compatExt spid="_x0000_s28685"/>
                  </a:ext>
                </a:extLst>
              </xdr:cNvPr>
              <xdr:cNvSpPr/>
            </xdr:nvSpPr>
            <xdr:spPr bwMode="auto">
              <a:xfrm>
                <a:off x="3511447"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517"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179294</xdr:colOff>
      <xdr:row>5</xdr:row>
      <xdr:rowOff>100853</xdr:rowOff>
    </xdr:from>
    <xdr:to>
      <xdr:col>19</xdr:col>
      <xdr:colOff>100853</xdr:colOff>
      <xdr:row>5</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35</xdr:row>
      <xdr:rowOff>134470</xdr:rowOff>
    </xdr:from>
    <xdr:to>
      <xdr:col>20</xdr:col>
      <xdr:colOff>89651</xdr:colOff>
      <xdr:row>50</xdr:row>
      <xdr:rowOff>127000</xdr:rowOff>
    </xdr:to>
    <xdr:grpSp>
      <xdr:nvGrpSpPr>
        <xdr:cNvPr id="214" name="グループ化 213"/>
        <xdr:cNvGrpSpPr/>
      </xdr:nvGrpSpPr>
      <xdr:grpSpPr>
        <a:xfrm>
          <a:off x="718420" y="7098303"/>
          <a:ext cx="4874564" cy="2850030"/>
          <a:chOff x="683558" y="5367617"/>
          <a:chExt cx="4560799" cy="2850030"/>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14</a:t>
            </a: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15</a:t>
            </a:r>
          </a:p>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計画書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13</a:t>
            </a: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304254" y="7956176"/>
            <a:ext cx="1460026" cy="2614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No.27</a:t>
            </a:r>
            <a:r>
              <a:rPr kumimoji="1" lang="ja-JP" altLang="en-US" sz="1100">
                <a:latin typeface="+mn-ea"/>
                <a:ea typeface="+mn-ea"/>
              </a:rPr>
              <a:t>ー</a:t>
            </a:r>
            <a:r>
              <a:rPr kumimoji="1" lang="en-US" altLang="ja-JP" sz="1100">
                <a:latin typeface="+mn-ea"/>
                <a:ea typeface="+mn-ea"/>
              </a:rPr>
              <a:t>28</a:t>
            </a: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82</xdr:row>
      <xdr:rowOff>1</xdr:rowOff>
    </xdr:from>
    <xdr:to>
      <xdr:col>21</xdr:col>
      <xdr:colOff>13607</xdr:colOff>
      <xdr:row>89</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119</xdr:row>
      <xdr:rowOff>1</xdr:rowOff>
    </xdr:from>
    <xdr:to>
      <xdr:col>21</xdr:col>
      <xdr:colOff>13607</xdr:colOff>
      <xdr:row>126</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156</xdr:row>
      <xdr:rowOff>1</xdr:rowOff>
    </xdr:from>
    <xdr:to>
      <xdr:col>21</xdr:col>
      <xdr:colOff>13607</xdr:colOff>
      <xdr:row>163</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7.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30"/>
  <sheetViews>
    <sheetView showGridLines="0" tabSelected="1" view="pageBreakPreview" zoomScale="85" zoomScaleNormal="70" zoomScaleSheetLayoutView="85" zoomScalePageLayoutView="70" workbookViewId="0">
      <selection sqref="A1:M15"/>
    </sheetView>
  </sheetViews>
  <sheetFormatPr defaultRowHeight="21" customHeight="1"/>
  <cols>
    <col min="1" max="16384" width="9" style="390"/>
  </cols>
  <sheetData>
    <row r="2" spans="1:25" ht="21" customHeight="1">
      <c r="A2" s="390" t="s">
        <v>357</v>
      </c>
    </row>
    <row r="3" spans="1:25" ht="21"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row>
    <row r="4" spans="1:25" ht="21" customHeight="1">
      <c r="A4" s="389"/>
      <c r="B4" s="389" t="s">
        <v>349</v>
      </c>
      <c r="C4" s="389"/>
      <c r="D4" s="389"/>
      <c r="E4" s="389"/>
      <c r="F4" s="389"/>
      <c r="G4" s="389"/>
      <c r="H4" s="389"/>
      <c r="I4" s="389"/>
      <c r="J4" s="389"/>
      <c r="K4" s="389"/>
      <c r="L4" s="389"/>
      <c r="M4" s="389"/>
      <c r="N4" s="389"/>
      <c r="O4" s="389"/>
      <c r="P4" s="389"/>
      <c r="Q4" s="389"/>
      <c r="R4" s="389"/>
      <c r="S4" s="389"/>
      <c r="T4" s="389"/>
      <c r="U4" s="389"/>
      <c r="V4" s="389"/>
      <c r="W4" s="389"/>
      <c r="X4" s="389"/>
      <c r="Y4" s="389"/>
    </row>
    <row r="5" spans="1:25" ht="21" customHeight="1">
      <c r="A5" s="389"/>
      <c r="B5" s="391" t="s">
        <v>350</v>
      </c>
      <c r="C5" s="389"/>
      <c r="D5" s="389"/>
      <c r="E5" s="389"/>
      <c r="F5" s="389"/>
      <c r="G5" s="389"/>
      <c r="H5" s="389"/>
      <c r="I5" s="389"/>
      <c r="J5" s="389"/>
      <c r="K5" s="389"/>
      <c r="L5" s="389"/>
      <c r="M5" s="389"/>
      <c r="N5" s="389"/>
      <c r="O5" s="389"/>
      <c r="P5" s="389"/>
      <c r="Q5" s="389"/>
      <c r="R5" s="389"/>
      <c r="S5" s="389"/>
      <c r="T5" s="389"/>
      <c r="U5" s="389"/>
      <c r="V5" s="389"/>
      <c r="W5" s="389"/>
      <c r="X5" s="389"/>
      <c r="Y5" s="389"/>
    </row>
    <row r="6" spans="1:25" ht="21" customHeight="1">
      <c r="A6" s="389"/>
      <c r="C6" s="389"/>
      <c r="D6" s="389"/>
      <c r="E6" s="389"/>
      <c r="F6" s="389"/>
      <c r="G6" s="389"/>
      <c r="H6" s="389"/>
      <c r="I6" s="389"/>
      <c r="J6" s="389"/>
      <c r="K6" s="389"/>
      <c r="L6" s="389"/>
      <c r="M6" s="389"/>
      <c r="N6" s="389"/>
      <c r="O6" s="389"/>
      <c r="P6" s="389"/>
      <c r="Q6" s="389"/>
      <c r="R6" s="389"/>
      <c r="S6" s="389"/>
      <c r="T6" s="389"/>
      <c r="U6" s="389"/>
      <c r="V6" s="389"/>
      <c r="W6" s="389"/>
      <c r="X6" s="389"/>
      <c r="Y6" s="389"/>
    </row>
    <row r="7" spans="1:25" ht="21" customHeight="1">
      <c r="A7" s="389"/>
      <c r="B7" s="390" t="s">
        <v>351</v>
      </c>
      <c r="C7" s="389"/>
      <c r="D7" s="389"/>
      <c r="E7" s="389"/>
      <c r="F7" s="389"/>
      <c r="G7" s="389"/>
      <c r="H7" s="389"/>
      <c r="I7" s="389"/>
      <c r="J7" s="389"/>
      <c r="K7" s="389"/>
      <c r="L7" s="389"/>
      <c r="M7" s="389"/>
      <c r="N7" s="389"/>
      <c r="O7" s="389"/>
      <c r="P7" s="389"/>
      <c r="Q7" s="389"/>
      <c r="R7" s="389"/>
      <c r="S7" s="389"/>
      <c r="T7" s="389"/>
      <c r="U7" s="389"/>
      <c r="V7" s="389"/>
      <c r="W7" s="389"/>
      <c r="X7" s="389"/>
      <c r="Y7" s="389"/>
    </row>
    <row r="8" spans="1:25" ht="21" customHeight="1">
      <c r="A8" s="389"/>
      <c r="B8" s="390" t="s">
        <v>352</v>
      </c>
      <c r="C8" s="389"/>
      <c r="D8" s="389"/>
      <c r="E8" s="389"/>
      <c r="F8" s="389"/>
      <c r="G8" s="389"/>
      <c r="H8" s="389"/>
      <c r="I8" s="389"/>
      <c r="J8" s="389"/>
      <c r="K8" s="389"/>
      <c r="L8" s="389"/>
      <c r="M8" s="389"/>
      <c r="N8" s="389"/>
      <c r="O8" s="389"/>
      <c r="P8" s="389"/>
      <c r="Q8" s="389"/>
      <c r="R8" s="389"/>
      <c r="S8" s="389"/>
      <c r="T8" s="389"/>
      <c r="U8" s="389"/>
      <c r="V8" s="389"/>
      <c r="W8" s="389"/>
      <c r="X8" s="389"/>
      <c r="Y8" s="389"/>
    </row>
    <row r="9" spans="1:25" ht="21" customHeight="1">
      <c r="A9" s="389"/>
      <c r="B9" s="389"/>
      <c r="C9" s="389"/>
      <c r="D9" s="389"/>
      <c r="E9" s="389"/>
      <c r="F9" s="389"/>
      <c r="G9" s="389"/>
      <c r="H9" s="389"/>
      <c r="I9" s="389"/>
      <c r="J9" s="389"/>
      <c r="K9" s="389"/>
      <c r="L9" s="389"/>
      <c r="M9" s="389"/>
      <c r="N9" s="389"/>
      <c r="O9" s="389"/>
      <c r="P9" s="389"/>
      <c r="Q9" s="389"/>
      <c r="R9" s="389"/>
      <c r="S9" s="389"/>
      <c r="T9" s="389"/>
      <c r="U9" s="389"/>
      <c r="V9" s="389"/>
      <c r="W9" s="389"/>
      <c r="X9" s="389"/>
      <c r="Y9" s="389"/>
    </row>
    <row r="10" spans="1:25" ht="21" customHeight="1">
      <c r="A10" s="389"/>
      <c r="B10" s="389" t="s">
        <v>353</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row>
    <row r="11" spans="1:25" ht="21" customHeight="1">
      <c r="A11" s="389"/>
      <c r="B11" s="389" t="s">
        <v>354</v>
      </c>
      <c r="C11" s="389"/>
      <c r="D11" s="389"/>
      <c r="E11" s="389"/>
      <c r="F11" s="389"/>
      <c r="G11" s="389"/>
      <c r="H11" s="389"/>
      <c r="I11" s="389"/>
      <c r="J11" s="389"/>
      <c r="K11" s="389"/>
      <c r="L11" s="389"/>
      <c r="M11" s="389"/>
      <c r="N11" s="389"/>
      <c r="O11" s="389"/>
      <c r="P11" s="389"/>
      <c r="Q11" s="389"/>
      <c r="R11" s="389"/>
      <c r="S11" s="389"/>
      <c r="T11" s="389"/>
      <c r="U11" s="389"/>
      <c r="V11" s="389"/>
      <c r="W11" s="389"/>
      <c r="X11" s="389"/>
      <c r="Y11" s="389"/>
    </row>
    <row r="12" spans="1:25" ht="21" customHeight="1">
      <c r="A12" s="389"/>
      <c r="B12" s="389" t="s">
        <v>355</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row>
    <row r="13" spans="1:25" ht="21" customHeight="1">
      <c r="A13" s="389"/>
      <c r="B13" s="389"/>
      <c r="C13" s="389"/>
      <c r="D13" s="389"/>
      <c r="E13" s="389" t="s">
        <v>356</v>
      </c>
      <c r="F13" s="389"/>
      <c r="G13" s="389"/>
      <c r="H13" s="389"/>
      <c r="I13" s="389"/>
      <c r="J13" s="389"/>
      <c r="K13" s="389"/>
      <c r="L13" s="389"/>
      <c r="M13" s="389"/>
      <c r="N13" s="389"/>
      <c r="O13" s="389"/>
      <c r="P13" s="389"/>
      <c r="Q13" s="389"/>
      <c r="R13" s="389"/>
      <c r="S13" s="389"/>
      <c r="T13" s="389"/>
      <c r="U13" s="389"/>
      <c r="V13" s="389"/>
      <c r="W13" s="389"/>
      <c r="X13" s="389"/>
      <c r="Y13" s="389"/>
    </row>
    <row r="14" spans="1:25" ht="21" customHeigh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row>
    <row r="15" spans="1:25" ht="21" customHeight="1">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row>
    <row r="16" spans="1:25" ht="21" customHeight="1">
      <c r="N16" s="389"/>
      <c r="O16" s="389"/>
      <c r="P16" s="389"/>
      <c r="Q16" s="389"/>
      <c r="R16" s="389"/>
      <c r="S16" s="389"/>
      <c r="T16" s="389"/>
      <c r="U16" s="389"/>
      <c r="V16" s="389"/>
      <c r="W16" s="389"/>
      <c r="X16" s="389"/>
      <c r="Y16" s="389"/>
    </row>
    <row r="17" spans="14:25" ht="21" customHeight="1">
      <c r="N17" s="389"/>
      <c r="O17" s="389"/>
      <c r="P17" s="389"/>
      <c r="Q17" s="389"/>
      <c r="R17" s="389"/>
      <c r="S17" s="389"/>
      <c r="T17" s="389"/>
      <c r="U17" s="389"/>
      <c r="V17" s="389"/>
      <c r="W17" s="389"/>
      <c r="X17" s="389"/>
      <c r="Y17" s="389"/>
    </row>
    <row r="18" spans="14:25" ht="21" customHeight="1">
      <c r="N18" s="389"/>
      <c r="O18" s="389"/>
      <c r="P18" s="389"/>
      <c r="Q18" s="389"/>
      <c r="R18" s="389"/>
      <c r="S18" s="389"/>
      <c r="T18" s="389"/>
      <c r="U18" s="389"/>
      <c r="V18" s="389"/>
      <c r="W18" s="389"/>
      <c r="X18" s="389"/>
      <c r="Y18" s="389"/>
    </row>
    <row r="19" spans="14:25" ht="21" customHeight="1">
      <c r="N19" s="389"/>
      <c r="O19" s="389"/>
      <c r="P19" s="389"/>
      <c r="Q19" s="389"/>
      <c r="R19" s="389"/>
      <c r="S19" s="389"/>
      <c r="T19" s="389"/>
      <c r="U19" s="389"/>
      <c r="V19" s="389"/>
      <c r="W19" s="389"/>
      <c r="X19" s="389"/>
      <c r="Y19" s="389"/>
    </row>
    <row r="20" spans="14:25" ht="21" customHeight="1">
      <c r="N20" s="389"/>
      <c r="O20" s="389"/>
      <c r="P20" s="389"/>
      <c r="Q20" s="389"/>
      <c r="R20" s="389"/>
      <c r="S20" s="389"/>
      <c r="T20" s="389"/>
      <c r="U20" s="389"/>
      <c r="V20" s="389"/>
      <c r="W20" s="389"/>
      <c r="X20" s="389"/>
      <c r="Y20" s="389"/>
    </row>
    <row r="21" spans="14:25" ht="21" customHeight="1">
      <c r="N21" s="389"/>
      <c r="O21" s="389"/>
      <c r="P21" s="389"/>
      <c r="Q21" s="389"/>
      <c r="R21" s="389"/>
      <c r="S21" s="389"/>
      <c r="T21" s="389"/>
      <c r="U21" s="389"/>
      <c r="V21" s="389"/>
      <c r="W21" s="389"/>
      <c r="X21" s="389"/>
      <c r="Y21" s="389"/>
    </row>
    <row r="30" spans="14:25" ht="21" customHeight="1">
      <c r="O30" s="392"/>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0"/>
  <sheetViews>
    <sheetView view="pageBreakPreview" zoomScale="80" zoomScaleNormal="100" zoomScaleSheetLayoutView="80" workbookViewId="0">
      <selection activeCell="B6" sqref="B6"/>
    </sheetView>
  </sheetViews>
  <sheetFormatPr defaultRowHeight="12"/>
  <cols>
    <col min="1" max="1" width="9" style="30" customWidth="1"/>
    <col min="2" max="2" width="13.375" style="30" customWidth="1"/>
    <col min="3" max="3" width="11.75" style="30" customWidth="1"/>
    <col min="4" max="4" width="3.75" style="30" customWidth="1"/>
    <col min="5" max="5" width="1" style="30" customWidth="1"/>
    <col min="6" max="6" width="3.75" style="30" customWidth="1"/>
    <col min="7" max="7" width="1" style="30" customWidth="1"/>
    <col min="8" max="8" width="3.75" style="30" customWidth="1"/>
    <col min="9" max="9" width="1" style="30" customWidth="1"/>
    <col min="10" max="10" width="3.75" style="30" customWidth="1"/>
    <col min="11" max="11" width="5.5" style="31" customWidth="1"/>
    <col min="12" max="12" width="31.375" style="30" customWidth="1"/>
    <col min="13" max="16384" width="9" style="30"/>
  </cols>
  <sheetData>
    <row r="1" spans="1:12" ht="19.5" customHeight="1">
      <c r="A1" s="61" t="s">
        <v>37</v>
      </c>
      <c r="L1" s="32"/>
    </row>
    <row r="2" spans="1:12" ht="13.5" customHeight="1">
      <c r="A2" s="402" t="s">
        <v>18</v>
      </c>
      <c r="B2" s="402"/>
      <c r="C2" s="402"/>
      <c r="D2" s="402"/>
      <c r="E2" s="402"/>
      <c r="F2" s="402"/>
      <c r="G2" s="402"/>
      <c r="H2" s="402"/>
      <c r="I2" s="402"/>
      <c r="J2" s="402"/>
      <c r="K2" s="402"/>
      <c r="L2" s="402"/>
    </row>
    <row r="3" spans="1:12" ht="17.25" customHeight="1">
      <c r="A3" s="402"/>
      <c r="B3" s="402"/>
      <c r="C3" s="402"/>
      <c r="D3" s="402"/>
      <c r="E3" s="402"/>
      <c r="F3" s="402"/>
      <c r="G3" s="402"/>
      <c r="H3" s="402"/>
      <c r="I3" s="402"/>
      <c r="J3" s="402"/>
      <c r="K3" s="402"/>
      <c r="L3" s="402"/>
    </row>
    <row r="4" spans="1:12" ht="18" customHeight="1" thickBot="1">
      <c r="L4" s="33" t="s">
        <v>54</v>
      </c>
    </row>
    <row r="5" spans="1:12" s="31" customFormat="1" ht="18" customHeight="1" thickBot="1">
      <c r="A5" s="34" t="s">
        <v>17</v>
      </c>
      <c r="B5" s="35" t="s">
        <v>16</v>
      </c>
      <c r="C5" s="36" t="s">
        <v>15</v>
      </c>
      <c r="D5" s="404" t="s">
        <v>14</v>
      </c>
      <c r="E5" s="404"/>
      <c r="F5" s="404"/>
      <c r="G5" s="404"/>
      <c r="H5" s="404"/>
      <c r="I5" s="404"/>
      <c r="J5" s="405"/>
      <c r="K5" s="37" t="s">
        <v>13</v>
      </c>
      <c r="L5" s="38" t="s">
        <v>12</v>
      </c>
    </row>
    <row r="6" spans="1:12" ht="18" customHeight="1" thickTop="1">
      <c r="A6" s="39"/>
      <c r="B6" s="40"/>
      <c r="C6" s="41"/>
      <c r="D6" s="219"/>
      <c r="E6" s="220" t="s">
        <v>11</v>
      </c>
      <c r="F6" s="221"/>
      <c r="G6" s="220" t="s">
        <v>11</v>
      </c>
      <c r="H6" s="221"/>
      <c r="I6" s="220" t="s">
        <v>11</v>
      </c>
      <c r="J6" s="222"/>
      <c r="K6" s="42"/>
      <c r="L6" s="43"/>
    </row>
    <row r="7" spans="1:12" ht="18" customHeight="1">
      <c r="A7" s="44"/>
      <c r="B7" s="45"/>
      <c r="C7" s="46"/>
      <c r="D7" s="223"/>
      <c r="E7" s="224" t="s">
        <v>11</v>
      </c>
      <c r="F7" s="225"/>
      <c r="G7" s="224" t="s">
        <v>11</v>
      </c>
      <c r="H7" s="225"/>
      <c r="I7" s="224" t="s">
        <v>11</v>
      </c>
      <c r="J7" s="226"/>
      <c r="K7" s="47"/>
      <c r="L7" s="48"/>
    </row>
    <row r="8" spans="1:12" ht="18" customHeight="1">
      <c r="A8" s="44"/>
      <c r="B8" s="45"/>
      <c r="C8" s="46"/>
      <c r="D8" s="223"/>
      <c r="E8" s="224" t="s">
        <v>11</v>
      </c>
      <c r="F8" s="225"/>
      <c r="G8" s="224" t="s">
        <v>11</v>
      </c>
      <c r="H8" s="225"/>
      <c r="I8" s="224" t="s">
        <v>11</v>
      </c>
      <c r="J8" s="226"/>
      <c r="K8" s="47"/>
      <c r="L8" s="48"/>
    </row>
    <row r="9" spans="1:12" ht="18" customHeight="1">
      <c r="A9" s="44"/>
      <c r="B9" s="45"/>
      <c r="C9" s="46"/>
      <c r="D9" s="223"/>
      <c r="E9" s="224" t="s">
        <v>11</v>
      </c>
      <c r="F9" s="225"/>
      <c r="G9" s="224" t="s">
        <v>11</v>
      </c>
      <c r="H9" s="225"/>
      <c r="I9" s="224" t="s">
        <v>11</v>
      </c>
      <c r="J9" s="226"/>
      <c r="K9" s="47"/>
      <c r="L9" s="48"/>
    </row>
    <row r="10" spans="1:12" ht="18" customHeight="1">
      <c r="A10" s="44"/>
      <c r="B10" s="45"/>
      <c r="C10" s="46"/>
      <c r="D10" s="223"/>
      <c r="E10" s="224" t="s">
        <v>11</v>
      </c>
      <c r="F10" s="225"/>
      <c r="G10" s="224" t="s">
        <v>11</v>
      </c>
      <c r="H10" s="225"/>
      <c r="I10" s="224" t="s">
        <v>11</v>
      </c>
      <c r="J10" s="226"/>
      <c r="K10" s="47"/>
      <c r="L10" s="48"/>
    </row>
    <row r="11" spans="1:12" ht="18" customHeight="1">
      <c r="A11" s="44"/>
      <c r="B11" s="45"/>
      <c r="C11" s="46"/>
      <c r="D11" s="223"/>
      <c r="E11" s="224" t="s">
        <v>11</v>
      </c>
      <c r="F11" s="225"/>
      <c r="G11" s="224" t="s">
        <v>11</v>
      </c>
      <c r="H11" s="225"/>
      <c r="I11" s="224" t="s">
        <v>11</v>
      </c>
      <c r="J11" s="226"/>
      <c r="K11" s="47"/>
      <c r="L11" s="48"/>
    </row>
    <row r="12" spans="1:12" ht="18" customHeight="1">
      <c r="A12" s="44"/>
      <c r="B12" s="45"/>
      <c r="C12" s="46"/>
      <c r="D12" s="223"/>
      <c r="E12" s="224" t="s">
        <v>11</v>
      </c>
      <c r="F12" s="225"/>
      <c r="G12" s="224" t="s">
        <v>11</v>
      </c>
      <c r="H12" s="225"/>
      <c r="I12" s="224" t="s">
        <v>11</v>
      </c>
      <c r="J12" s="226"/>
      <c r="K12" s="47"/>
      <c r="L12" s="48"/>
    </row>
    <row r="13" spans="1:12" ht="18" customHeight="1">
      <c r="A13" s="44"/>
      <c r="B13" s="45"/>
      <c r="C13" s="46"/>
      <c r="D13" s="223"/>
      <c r="E13" s="224" t="s">
        <v>11</v>
      </c>
      <c r="F13" s="225"/>
      <c r="G13" s="224" t="s">
        <v>11</v>
      </c>
      <c r="H13" s="225"/>
      <c r="I13" s="224" t="s">
        <v>11</v>
      </c>
      <c r="J13" s="226"/>
      <c r="K13" s="47" t="s">
        <v>10</v>
      </c>
      <c r="L13" s="48" t="s">
        <v>10</v>
      </c>
    </row>
    <row r="14" spans="1:12" ht="18" customHeight="1">
      <c r="A14" s="44"/>
      <c r="B14" s="45"/>
      <c r="C14" s="46"/>
      <c r="D14" s="223"/>
      <c r="E14" s="224" t="s">
        <v>11</v>
      </c>
      <c r="F14" s="225"/>
      <c r="G14" s="224" t="s">
        <v>11</v>
      </c>
      <c r="H14" s="225"/>
      <c r="I14" s="224" t="s">
        <v>11</v>
      </c>
      <c r="J14" s="226"/>
      <c r="K14" s="47" t="s">
        <v>10</v>
      </c>
      <c r="L14" s="48" t="s">
        <v>10</v>
      </c>
    </row>
    <row r="15" spans="1:12" ht="18" customHeight="1">
      <c r="A15" s="44"/>
      <c r="B15" s="45"/>
      <c r="C15" s="46"/>
      <c r="D15" s="223"/>
      <c r="E15" s="224" t="s">
        <v>11</v>
      </c>
      <c r="F15" s="225"/>
      <c r="G15" s="224" t="s">
        <v>11</v>
      </c>
      <c r="H15" s="225"/>
      <c r="I15" s="224" t="s">
        <v>11</v>
      </c>
      <c r="J15" s="226"/>
      <c r="K15" s="47" t="s">
        <v>10</v>
      </c>
      <c r="L15" s="48" t="s">
        <v>10</v>
      </c>
    </row>
    <row r="16" spans="1:12" ht="18" customHeight="1">
      <c r="A16" s="44"/>
      <c r="B16" s="45"/>
      <c r="C16" s="46"/>
      <c r="D16" s="223"/>
      <c r="E16" s="224" t="s">
        <v>11</v>
      </c>
      <c r="F16" s="225"/>
      <c r="G16" s="224" t="s">
        <v>11</v>
      </c>
      <c r="H16" s="225"/>
      <c r="I16" s="224" t="s">
        <v>11</v>
      </c>
      <c r="J16" s="226"/>
      <c r="K16" s="47" t="s">
        <v>10</v>
      </c>
      <c r="L16" s="48"/>
    </row>
    <row r="17" spans="1:12" ht="18" customHeight="1">
      <c r="A17" s="44"/>
      <c r="B17" s="45"/>
      <c r="C17" s="46"/>
      <c r="D17" s="223"/>
      <c r="E17" s="224" t="s">
        <v>11</v>
      </c>
      <c r="F17" s="225"/>
      <c r="G17" s="224" t="s">
        <v>11</v>
      </c>
      <c r="H17" s="225"/>
      <c r="I17" s="224" t="s">
        <v>11</v>
      </c>
      <c r="J17" s="226"/>
      <c r="K17" s="47" t="s">
        <v>10</v>
      </c>
      <c r="L17" s="48"/>
    </row>
    <row r="18" spans="1:12" ht="18" customHeight="1">
      <c r="A18" s="44"/>
      <c r="B18" s="45"/>
      <c r="C18" s="46"/>
      <c r="D18" s="223"/>
      <c r="E18" s="224" t="s">
        <v>11</v>
      </c>
      <c r="F18" s="225"/>
      <c r="G18" s="224" t="s">
        <v>11</v>
      </c>
      <c r="H18" s="225"/>
      <c r="I18" s="224" t="s">
        <v>11</v>
      </c>
      <c r="J18" s="226"/>
      <c r="K18" s="47" t="s">
        <v>10</v>
      </c>
      <c r="L18" s="48"/>
    </row>
    <row r="19" spans="1:12" ht="18" customHeight="1">
      <c r="A19" s="44"/>
      <c r="B19" s="45"/>
      <c r="C19" s="46"/>
      <c r="D19" s="223"/>
      <c r="E19" s="224" t="s">
        <v>11</v>
      </c>
      <c r="F19" s="225"/>
      <c r="G19" s="224" t="s">
        <v>11</v>
      </c>
      <c r="H19" s="225"/>
      <c r="I19" s="224" t="s">
        <v>11</v>
      </c>
      <c r="J19" s="226"/>
      <c r="K19" s="47" t="s">
        <v>10</v>
      </c>
      <c r="L19" s="48" t="s">
        <v>10</v>
      </c>
    </row>
    <row r="20" spans="1:12" ht="18" customHeight="1">
      <c r="A20" s="44"/>
      <c r="B20" s="45"/>
      <c r="C20" s="46"/>
      <c r="D20" s="223"/>
      <c r="E20" s="224" t="s">
        <v>11</v>
      </c>
      <c r="F20" s="225"/>
      <c r="G20" s="224" t="s">
        <v>11</v>
      </c>
      <c r="H20" s="225"/>
      <c r="I20" s="224" t="s">
        <v>11</v>
      </c>
      <c r="J20" s="226"/>
      <c r="K20" s="47" t="s">
        <v>10</v>
      </c>
      <c r="L20" s="48" t="s">
        <v>10</v>
      </c>
    </row>
    <row r="21" spans="1:12" ht="18" customHeight="1">
      <c r="A21" s="44"/>
      <c r="B21" s="45"/>
      <c r="C21" s="46"/>
      <c r="D21" s="223"/>
      <c r="E21" s="224" t="s">
        <v>11</v>
      </c>
      <c r="F21" s="225"/>
      <c r="G21" s="224" t="s">
        <v>11</v>
      </c>
      <c r="H21" s="225"/>
      <c r="I21" s="224" t="s">
        <v>11</v>
      </c>
      <c r="J21" s="226"/>
      <c r="K21" s="47" t="s">
        <v>10</v>
      </c>
      <c r="L21" s="48"/>
    </row>
    <row r="22" spans="1:12" ht="18" customHeight="1" thickBot="1">
      <c r="A22" s="49"/>
      <c r="B22" s="50"/>
      <c r="C22" s="51"/>
      <c r="D22" s="227"/>
      <c r="E22" s="228" t="s">
        <v>11</v>
      </c>
      <c r="F22" s="229"/>
      <c r="G22" s="228" t="s">
        <v>11</v>
      </c>
      <c r="H22" s="229"/>
      <c r="I22" s="228" t="s">
        <v>11</v>
      </c>
      <c r="J22" s="230"/>
      <c r="K22" s="52" t="s">
        <v>10</v>
      </c>
      <c r="L22" s="53" t="s">
        <v>10</v>
      </c>
    </row>
    <row r="23" spans="1:12" ht="18" customHeight="1">
      <c r="A23" s="54"/>
      <c r="B23" s="54"/>
      <c r="C23" s="54"/>
      <c r="D23" s="55"/>
      <c r="E23" s="56"/>
      <c r="F23" s="56"/>
      <c r="G23" s="56"/>
      <c r="H23" s="56"/>
      <c r="I23" s="56"/>
      <c r="J23" s="56"/>
      <c r="K23" s="57"/>
      <c r="L23" s="54"/>
    </row>
    <row r="24" spans="1:12" ht="18" customHeight="1">
      <c r="A24" s="406" t="s">
        <v>9</v>
      </c>
      <c r="B24" s="407"/>
      <c r="C24" s="407"/>
      <c r="D24" s="407"/>
      <c r="E24" s="407"/>
      <c r="F24" s="407"/>
      <c r="G24" s="407"/>
      <c r="H24" s="407"/>
      <c r="I24" s="407"/>
      <c r="J24" s="407"/>
      <c r="K24" s="407"/>
      <c r="L24" s="407"/>
    </row>
    <row r="25" spans="1:12" ht="18" customHeight="1">
      <c r="A25" s="407"/>
      <c r="B25" s="407"/>
      <c r="C25" s="407"/>
      <c r="D25" s="407"/>
      <c r="E25" s="407"/>
      <c r="F25" s="407"/>
      <c r="G25" s="407"/>
      <c r="H25" s="407"/>
      <c r="I25" s="407"/>
      <c r="J25" s="407"/>
      <c r="K25" s="407"/>
      <c r="L25" s="407"/>
    </row>
    <row r="26" spans="1:12" ht="18" customHeight="1">
      <c r="A26" s="407"/>
      <c r="B26" s="407"/>
      <c r="C26" s="407"/>
      <c r="D26" s="407"/>
      <c r="E26" s="407"/>
      <c r="F26" s="407"/>
      <c r="G26" s="407"/>
      <c r="H26" s="407"/>
      <c r="I26" s="407"/>
      <c r="J26" s="407"/>
      <c r="K26" s="407"/>
      <c r="L26" s="407"/>
    </row>
    <row r="27" spans="1:12" ht="18" customHeight="1">
      <c r="A27" s="407"/>
      <c r="B27" s="407"/>
      <c r="C27" s="407"/>
      <c r="D27" s="407"/>
      <c r="E27" s="407"/>
      <c r="F27" s="407"/>
      <c r="G27" s="407"/>
      <c r="H27" s="407"/>
      <c r="I27" s="407"/>
      <c r="J27" s="407"/>
      <c r="K27" s="407"/>
      <c r="L27" s="407"/>
    </row>
    <row r="28" spans="1:12" ht="18" customHeight="1">
      <c r="D28" s="32"/>
      <c r="E28" s="58"/>
      <c r="F28" s="58"/>
      <c r="G28" s="58"/>
      <c r="H28" s="58"/>
      <c r="I28" s="58"/>
      <c r="J28" s="58"/>
    </row>
    <row r="29" spans="1:12" ht="18" customHeight="1">
      <c r="A29" s="408"/>
      <c r="B29" s="408"/>
      <c r="C29" s="408"/>
      <c r="D29" s="408"/>
      <c r="E29" s="408"/>
      <c r="F29" s="408"/>
      <c r="G29" s="408"/>
      <c r="H29" s="408"/>
      <c r="I29" s="408"/>
      <c r="J29" s="408"/>
      <c r="K29" s="408"/>
      <c r="L29" s="408"/>
    </row>
    <row r="30" spans="1:12" ht="21.75" customHeight="1">
      <c r="B30" s="60" t="s">
        <v>8</v>
      </c>
      <c r="C30" s="409"/>
      <c r="D30" s="409"/>
      <c r="E30" s="409"/>
      <c r="F30" s="409"/>
      <c r="G30" s="409"/>
      <c r="H30" s="409"/>
      <c r="I30" s="409"/>
      <c r="J30" s="409"/>
      <c r="K30" s="409"/>
      <c r="L30" s="59"/>
    </row>
    <row r="31" spans="1:12" ht="21.75" customHeight="1">
      <c r="B31" s="60" t="s">
        <v>7</v>
      </c>
      <c r="C31" s="409"/>
      <c r="D31" s="409"/>
      <c r="E31" s="409"/>
      <c r="F31" s="409"/>
      <c r="G31" s="409"/>
      <c r="H31" s="409"/>
      <c r="I31" s="409"/>
      <c r="J31" s="409"/>
      <c r="K31" s="409"/>
      <c r="L31" s="59"/>
    </row>
    <row r="32" spans="1:12" ht="21.75" customHeight="1">
      <c r="B32" s="60" t="s">
        <v>67</v>
      </c>
      <c r="C32" s="403"/>
      <c r="D32" s="403"/>
      <c r="E32" s="403"/>
      <c r="F32" s="403"/>
      <c r="G32" s="403"/>
      <c r="H32" s="403"/>
      <c r="I32" s="403"/>
      <c r="J32" s="403"/>
      <c r="K32" s="403"/>
      <c r="L32" s="59" t="s">
        <v>6</v>
      </c>
    </row>
    <row r="41" spans="4:11" hidden="1"/>
    <row r="42" spans="4:11" hidden="1"/>
    <row r="43" spans="4:11" hidden="1"/>
    <row r="44" spans="4:11" hidden="1"/>
    <row r="45" spans="4:11" hidden="1">
      <c r="D45" s="30" t="s">
        <v>5</v>
      </c>
      <c r="F45" s="30">
        <v>1</v>
      </c>
      <c r="H45" s="30">
        <v>1</v>
      </c>
      <c r="J45" s="30">
        <v>1</v>
      </c>
      <c r="K45" s="31" t="s">
        <v>4</v>
      </c>
    </row>
    <row r="46" spans="4:11" hidden="1">
      <c r="D46" s="30" t="s">
        <v>3</v>
      </c>
      <c r="F46" s="30">
        <v>2</v>
      </c>
      <c r="H46" s="30">
        <v>2</v>
      </c>
      <c r="J46" s="30">
        <v>2</v>
      </c>
      <c r="K46" s="31" t="s">
        <v>2</v>
      </c>
    </row>
    <row r="47" spans="4:11" hidden="1">
      <c r="D47" s="30" t="s">
        <v>1</v>
      </c>
      <c r="F47" s="30">
        <v>3</v>
      </c>
      <c r="H47" s="30">
        <v>3</v>
      </c>
      <c r="J47" s="30">
        <v>3</v>
      </c>
    </row>
    <row r="48" spans="4:11" hidden="1">
      <c r="D48" s="30" t="s">
        <v>0</v>
      </c>
      <c r="F48" s="30">
        <v>4</v>
      </c>
      <c r="H48" s="30">
        <v>4</v>
      </c>
      <c r="J48" s="30">
        <v>4</v>
      </c>
    </row>
    <row r="49" spans="6:10" hidden="1">
      <c r="F49" s="30">
        <v>5</v>
      </c>
      <c r="H49" s="30">
        <v>5</v>
      </c>
      <c r="J49" s="30">
        <v>5</v>
      </c>
    </row>
    <row r="50" spans="6:10" hidden="1">
      <c r="F50" s="30">
        <v>6</v>
      </c>
      <c r="H50" s="30">
        <v>6</v>
      </c>
      <c r="J50" s="30">
        <v>6</v>
      </c>
    </row>
    <row r="51" spans="6:10" hidden="1">
      <c r="F51" s="30">
        <v>7</v>
      </c>
      <c r="H51" s="30">
        <v>7</v>
      </c>
      <c r="J51" s="30">
        <v>7</v>
      </c>
    </row>
    <row r="52" spans="6:10" hidden="1">
      <c r="F52" s="30">
        <v>8</v>
      </c>
      <c r="H52" s="30">
        <v>8</v>
      </c>
      <c r="J52" s="30">
        <v>8</v>
      </c>
    </row>
    <row r="53" spans="6:10" hidden="1">
      <c r="F53" s="30">
        <v>9</v>
      </c>
      <c r="H53" s="30">
        <v>9</v>
      </c>
      <c r="J53" s="30">
        <v>9</v>
      </c>
    </row>
    <row r="54" spans="6:10" hidden="1">
      <c r="F54" s="30">
        <v>10</v>
      </c>
      <c r="H54" s="30">
        <v>10</v>
      </c>
      <c r="J54" s="30">
        <v>10</v>
      </c>
    </row>
    <row r="55" spans="6:10" hidden="1">
      <c r="F55" s="30">
        <v>11</v>
      </c>
      <c r="H55" s="30">
        <v>11</v>
      </c>
      <c r="J55" s="30">
        <v>11</v>
      </c>
    </row>
    <row r="56" spans="6:10" hidden="1">
      <c r="F56" s="30">
        <v>12</v>
      </c>
      <c r="H56" s="30">
        <v>12</v>
      </c>
      <c r="J56" s="30">
        <v>12</v>
      </c>
    </row>
    <row r="57" spans="6:10" hidden="1">
      <c r="F57" s="30">
        <v>13</v>
      </c>
      <c r="J57" s="30">
        <v>13</v>
      </c>
    </row>
    <row r="58" spans="6:10" hidden="1">
      <c r="F58" s="30">
        <v>14</v>
      </c>
      <c r="J58" s="30">
        <v>14</v>
      </c>
    </row>
    <row r="59" spans="6:10" hidden="1">
      <c r="F59" s="30">
        <v>15</v>
      </c>
      <c r="J59" s="30">
        <v>15</v>
      </c>
    </row>
    <row r="60" spans="6:10" hidden="1">
      <c r="F60" s="30">
        <v>16</v>
      </c>
      <c r="J60" s="30">
        <v>16</v>
      </c>
    </row>
    <row r="61" spans="6:10" hidden="1">
      <c r="F61" s="30">
        <v>17</v>
      </c>
      <c r="J61" s="30">
        <v>17</v>
      </c>
    </row>
    <row r="62" spans="6:10" hidden="1">
      <c r="F62" s="30">
        <v>18</v>
      </c>
      <c r="J62" s="30">
        <v>18</v>
      </c>
    </row>
    <row r="63" spans="6:10" hidden="1">
      <c r="F63" s="30">
        <v>19</v>
      </c>
      <c r="J63" s="30">
        <v>19</v>
      </c>
    </row>
    <row r="64" spans="6:10" hidden="1">
      <c r="F64" s="30">
        <v>20</v>
      </c>
      <c r="J64" s="30">
        <v>20</v>
      </c>
    </row>
    <row r="65" spans="6:10" hidden="1">
      <c r="F65" s="30">
        <v>21</v>
      </c>
      <c r="J65" s="30">
        <v>21</v>
      </c>
    </row>
    <row r="66" spans="6:10" hidden="1">
      <c r="F66" s="30">
        <v>22</v>
      </c>
      <c r="J66" s="30">
        <v>22</v>
      </c>
    </row>
    <row r="67" spans="6:10" hidden="1">
      <c r="F67" s="30">
        <v>23</v>
      </c>
      <c r="J67" s="30">
        <v>23</v>
      </c>
    </row>
    <row r="68" spans="6:10" hidden="1">
      <c r="F68" s="30">
        <v>24</v>
      </c>
      <c r="J68" s="30">
        <v>24</v>
      </c>
    </row>
    <row r="69" spans="6:10" hidden="1">
      <c r="F69" s="30">
        <v>25</v>
      </c>
      <c r="J69" s="30">
        <v>25</v>
      </c>
    </row>
    <row r="70" spans="6:10" hidden="1">
      <c r="F70" s="30">
        <v>26</v>
      </c>
      <c r="J70" s="30">
        <v>26</v>
      </c>
    </row>
    <row r="71" spans="6:10" hidden="1">
      <c r="F71" s="30">
        <v>27</v>
      </c>
      <c r="J71" s="30">
        <v>27</v>
      </c>
    </row>
    <row r="72" spans="6:10" hidden="1">
      <c r="F72" s="30">
        <v>28</v>
      </c>
      <c r="J72" s="30">
        <v>28</v>
      </c>
    </row>
    <row r="73" spans="6:10" hidden="1">
      <c r="F73" s="30">
        <v>29</v>
      </c>
      <c r="J73" s="30">
        <v>29</v>
      </c>
    </row>
    <row r="74" spans="6:10" hidden="1">
      <c r="F74" s="30">
        <v>30</v>
      </c>
      <c r="J74" s="30">
        <v>30</v>
      </c>
    </row>
    <row r="75" spans="6:10" hidden="1">
      <c r="F75" s="30">
        <v>31</v>
      </c>
      <c r="J75" s="30">
        <v>31</v>
      </c>
    </row>
    <row r="76" spans="6:10" hidden="1">
      <c r="F76" s="30">
        <v>32</v>
      </c>
    </row>
    <row r="77" spans="6:10" hidden="1">
      <c r="F77" s="30">
        <v>33</v>
      </c>
    </row>
    <row r="78" spans="6:10" hidden="1">
      <c r="F78" s="30">
        <v>34</v>
      </c>
    </row>
    <row r="79" spans="6:10" hidden="1">
      <c r="F79" s="30">
        <v>35</v>
      </c>
    </row>
    <row r="80" spans="6:10" hidden="1">
      <c r="F80" s="30">
        <v>36</v>
      </c>
    </row>
    <row r="81" spans="6:6" hidden="1">
      <c r="F81" s="30">
        <v>37</v>
      </c>
    </row>
    <row r="82" spans="6:6" hidden="1">
      <c r="F82" s="30">
        <v>38</v>
      </c>
    </row>
    <row r="83" spans="6:6" hidden="1">
      <c r="F83" s="30">
        <v>39</v>
      </c>
    </row>
    <row r="84" spans="6:6" hidden="1">
      <c r="F84" s="30">
        <v>40</v>
      </c>
    </row>
    <row r="85" spans="6:6" hidden="1">
      <c r="F85" s="30">
        <v>41</v>
      </c>
    </row>
    <row r="86" spans="6:6" hidden="1">
      <c r="F86" s="30">
        <v>42</v>
      </c>
    </row>
    <row r="87" spans="6:6" hidden="1">
      <c r="F87" s="30">
        <v>43</v>
      </c>
    </row>
    <row r="88" spans="6:6" hidden="1">
      <c r="F88" s="30">
        <v>44</v>
      </c>
    </row>
    <row r="89" spans="6:6" hidden="1">
      <c r="F89" s="30">
        <v>45</v>
      </c>
    </row>
    <row r="90" spans="6:6" hidden="1">
      <c r="F90" s="30">
        <v>46</v>
      </c>
    </row>
    <row r="91" spans="6:6" hidden="1">
      <c r="F91" s="30">
        <v>47</v>
      </c>
    </row>
    <row r="92" spans="6:6" hidden="1">
      <c r="F92" s="30">
        <v>48</v>
      </c>
    </row>
    <row r="93" spans="6:6" hidden="1">
      <c r="F93" s="30">
        <v>49</v>
      </c>
    </row>
    <row r="94" spans="6:6" hidden="1">
      <c r="F94" s="30">
        <v>50</v>
      </c>
    </row>
    <row r="95" spans="6:6" hidden="1">
      <c r="F95" s="30">
        <v>51</v>
      </c>
    </row>
    <row r="96" spans="6:6" hidden="1">
      <c r="F96" s="30">
        <v>52</v>
      </c>
    </row>
    <row r="97" spans="6:6" hidden="1">
      <c r="F97" s="30">
        <v>53</v>
      </c>
    </row>
    <row r="98" spans="6:6" hidden="1">
      <c r="F98" s="30">
        <v>54</v>
      </c>
    </row>
    <row r="99" spans="6:6" hidden="1">
      <c r="F99" s="30">
        <v>55</v>
      </c>
    </row>
    <row r="100" spans="6:6" hidden="1">
      <c r="F100" s="30">
        <v>56</v>
      </c>
    </row>
    <row r="101" spans="6:6" hidden="1">
      <c r="F101" s="30">
        <v>57</v>
      </c>
    </row>
    <row r="102" spans="6:6" hidden="1">
      <c r="F102" s="30">
        <v>58</v>
      </c>
    </row>
    <row r="103" spans="6:6" hidden="1">
      <c r="F103" s="30">
        <v>59</v>
      </c>
    </row>
    <row r="104" spans="6:6" hidden="1">
      <c r="F104" s="30">
        <v>60</v>
      </c>
    </row>
    <row r="105" spans="6:6" hidden="1">
      <c r="F105" s="30">
        <v>61</v>
      </c>
    </row>
    <row r="106" spans="6:6" hidden="1">
      <c r="F106" s="30">
        <v>62</v>
      </c>
    </row>
    <row r="107" spans="6:6" hidden="1">
      <c r="F107" s="30">
        <v>63</v>
      </c>
    </row>
    <row r="108" spans="6:6" hidden="1">
      <c r="F108" s="30">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12" t="s">
        <v>35</v>
      </c>
      <c r="B3" s="414" t="s">
        <v>34</v>
      </c>
      <c r="C3" s="415"/>
      <c r="D3" s="416" t="s">
        <v>14</v>
      </c>
      <c r="E3" s="417"/>
      <c r="F3" s="417"/>
      <c r="G3" s="418"/>
      <c r="H3" s="412" t="s">
        <v>13</v>
      </c>
      <c r="I3" s="419" t="s">
        <v>33</v>
      </c>
      <c r="J3" s="411" t="s">
        <v>32</v>
      </c>
    </row>
    <row r="4" spans="1:10" s="14" customFormat="1" ht="15" customHeight="1">
      <c r="A4" s="413"/>
      <c r="B4" s="19" t="s">
        <v>31</v>
      </c>
      <c r="C4" s="18" t="s">
        <v>30</v>
      </c>
      <c r="D4" s="17" t="s">
        <v>29</v>
      </c>
      <c r="E4" s="16" t="s">
        <v>28</v>
      </c>
      <c r="F4" s="16" t="s">
        <v>27</v>
      </c>
      <c r="G4" s="15" t="s">
        <v>26</v>
      </c>
      <c r="H4" s="413"/>
      <c r="I4" s="420"/>
      <c r="J4" s="411"/>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10" t="s">
        <v>25</v>
      </c>
      <c r="B24" s="410"/>
      <c r="C24" s="410"/>
      <c r="D24" s="410"/>
      <c r="E24" s="410"/>
      <c r="F24" s="410"/>
      <c r="G24" s="410"/>
      <c r="H24" s="410"/>
      <c r="I24" s="410"/>
      <c r="J24" s="410"/>
    </row>
    <row r="25" spans="1:10">
      <c r="A25" s="410" t="s">
        <v>24</v>
      </c>
      <c r="B25" s="410"/>
      <c r="C25" s="410"/>
      <c r="D25" s="410"/>
      <c r="E25" s="410"/>
      <c r="F25" s="410"/>
      <c r="G25" s="410"/>
      <c r="H25" s="410"/>
      <c r="I25" s="410"/>
      <c r="J25" s="410"/>
    </row>
    <row r="26" spans="1:10">
      <c r="A26" s="410" t="s">
        <v>23</v>
      </c>
      <c r="B26" s="410"/>
      <c r="C26" s="410"/>
      <c r="D26" s="410"/>
      <c r="E26" s="410"/>
      <c r="F26" s="410"/>
      <c r="G26" s="410"/>
      <c r="H26" s="410"/>
      <c r="I26" s="410"/>
      <c r="J26" s="410"/>
    </row>
    <row r="27" spans="1:10">
      <c r="A27" s="410" t="s">
        <v>22</v>
      </c>
      <c r="B27" s="410"/>
      <c r="C27" s="410"/>
      <c r="D27" s="410"/>
      <c r="E27" s="410"/>
      <c r="F27" s="410"/>
      <c r="G27" s="410"/>
      <c r="H27" s="410"/>
      <c r="I27" s="410"/>
      <c r="J27" s="410"/>
    </row>
    <row r="28" spans="1:10">
      <c r="A28" s="410" t="s">
        <v>21</v>
      </c>
      <c r="B28" s="410"/>
      <c r="C28" s="410"/>
      <c r="D28" s="410"/>
      <c r="E28" s="410"/>
      <c r="F28" s="410"/>
      <c r="G28" s="410"/>
      <c r="H28" s="410"/>
      <c r="I28" s="410"/>
      <c r="J28" s="410"/>
    </row>
    <row r="29" spans="1:10">
      <c r="A29" s="3" t="s">
        <v>20</v>
      </c>
      <c r="B29" s="3"/>
      <c r="C29" s="3"/>
      <c r="D29" s="3"/>
      <c r="E29" s="3"/>
      <c r="F29" s="3"/>
      <c r="G29" s="3"/>
      <c r="H29" s="3"/>
      <c r="I29" s="3"/>
      <c r="J29" s="3"/>
    </row>
    <row r="30" spans="1:10">
      <c r="A30" s="410" t="s">
        <v>19</v>
      </c>
      <c r="B30" s="410"/>
      <c r="C30" s="410"/>
      <c r="D30" s="410"/>
      <c r="E30" s="410"/>
      <c r="F30" s="410"/>
      <c r="G30" s="410"/>
      <c r="H30" s="410"/>
      <c r="I30" s="410"/>
      <c r="J30" s="41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L8" sqref="L8:AX9"/>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156" t="s">
        <v>55</v>
      </c>
      <c r="C1" s="157"/>
      <c r="D1" s="157"/>
      <c r="E1" s="157"/>
      <c r="F1" s="157"/>
      <c r="G1" s="157"/>
      <c r="H1" s="157"/>
      <c r="I1" s="157"/>
      <c r="J1" s="157"/>
      <c r="K1" s="157"/>
      <c r="L1" s="528" t="s">
        <v>329</v>
      </c>
      <c r="M1" s="528"/>
      <c r="N1" s="528"/>
      <c r="O1" s="528"/>
      <c r="P1" s="528"/>
      <c r="Q1" s="528"/>
      <c r="R1" s="528"/>
      <c r="S1" s="528"/>
      <c r="T1" s="528"/>
      <c r="U1" s="528"/>
      <c r="V1" s="528"/>
      <c r="W1" s="528"/>
      <c r="X1" s="528"/>
      <c r="Y1" s="528"/>
      <c r="Z1" s="528"/>
      <c r="AA1" s="528"/>
      <c r="AB1" s="528"/>
      <c r="AC1" s="528"/>
      <c r="AD1" s="528"/>
      <c r="AE1" s="528"/>
      <c r="AF1" s="528"/>
      <c r="AG1" s="528"/>
      <c r="AH1" s="528"/>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157"/>
      <c r="BJ1" s="157"/>
      <c r="BK1" s="158"/>
      <c r="BL1" s="185"/>
    </row>
    <row r="2" spans="2:67" ht="20.100000000000001" customHeight="1">
      <c r="B2" s="156"/>
      <c r="C2" s="157"/>
      <c r="D2" s="157"/>
      <c r="E2" s="157"/>
      <c r="F2" s="157"/>
      <c r="G2" s="157"/>
      <c r="H2" s="157"/>
      <c r="I2" s="157"/>
      <c r="J2" s="157"/>
      <c r="K2" s="157"/>
      <c r="L2" s="528"/>
      <c r="M2" s="528"/>
      <c r="N2" s="528"/>
      <c r="O2" s="528"/>
      <c r="P2" s="528"/>
      <c r="Q2" s="528"/>
      <c r="R2" s="528"/>
      <c r="S2" s="528"/>
      <c r="T2" s="528"/>
      <c r="U2" s="528"/>
      <c r="V2" s="528"/>
      <c r="W2" s="528"/>
      <c r="X2" s="528"/>
      <c r="Y2" s="528"/>
      <c r="Z2" s="528"/>
      <c r="AA2" s="528"/>
      <c r="AB2" s="528"/>
      <c r="AC2" s="528"/>
      <c r="AD2" s="528"/>
      <c r="AE2" s="528"/>
      <c r="AF2" s="528"/>
      <c r="AG2" s="528"/>
      <c r="AH2" s="528"/>
      <c r="AI2" s="239"/>
      <c r="AJ2" s="239"/>
      <c r="AK2" s="239"/>
      <c r="AL2" s="239"/>
      <c r="AM2" s="239"/>
      <c r="AN2" s="239"/>
      <c r="AO2" s="239"/>
      <c r="AP2" s="239"/>
      <c r="AQ2" s="240"/>
      <c r="AR2" s="240"/>
      <c r="AS2" s="240"/>
      <c r="AT2" s="240"/>
      <c r="AU2" s="240"/>
      <c r="AV2" s="240"/>
      <c r="AW2" s="240"/>
      <c r="AX2" s="240"/>
      <c r="AY2" s="240"/>
      <c r="AZ2" s="240"/>
      <c r="BA2" s="240"/>
      <c r="BB2" s="240"/>
      <c r="BC2" s="240"/>
      <c r="BD2" s="240"/>
      <c r="BE2" s="240"/>
      <c r="BF2" s="240"/>
      <c r="BG2" s="240"/>
      <c r="BH2" s="240"/>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529" t="s">
        <v>149</v>
      </c>
      <c r="AS3" s="529"/>
      <c r="AT3" s="529"/>
      <c r="AU3" s="530">
        <v>2</v>
      </c>
      <c r="AV3" s="530"/>
      <c r="AW3" s="531" t="s">
        <v>146</v>
      </c>
      <c r="AX3" s="531"/>
      <c r="AY3" s="530">
        <v>4</v>
      </c>
      <c r="AZ3" s="530"/>
      <c r="BA3" s="531" t="s">
        <v>147</v>
      </c>
      <c r="BB3" s="531"/>
      <c r="BC3" s="530">
        <v>1</v>
      </c>
      <c r="BD3" s="530"/>
      <c r="BE3" s="531" t="s">
        <v>148</v>
      </c>
      <c r="BF3" s="531"/>
      <c r="BG3" s="531"/>
      <c r="BH3" s="531"/>
      <c r="BI3" s="162"/>
      <c r="BJ3" s="162"/>
      <c r="BK3" s="163">
        <f>DATE(AU3+118,AY3,BC3)</f>
        <v>43922</v>
      </c>
      <c r="BL3" s="186"/>
    </row>
    <row r="4" spans="2:67" ht="15" customHeight="1">
      <c r="B4" s="532" t="s" ph="1">
        <v>76</v>
      </c>
      <c r="C4" s="533" ph="1"/>
      <c r="D4" s="533" ph="1"/>
      <c r="E4" s="533" ph="1"/>
      <c r="F4" s="533" ph="1"/>
      <c r="G4" s="533" ph="1"/>
      <c r="H4" s="533" ph="1"/>
      <c r="I4" s="533" ph="1"/>
      <c r="J4" s="533" ph="1"/>
      <c r="K4" s="534" ph="1"/>
      <c r="L4" s="535" ph="1"/>
      <c r="M4" s="536"/>
      <c r="N4" s="536"/>
      <c r="O4" s="536"/>
      <c r="P4" s="536"/>
      <c r="Q4" s="536"/>
      <c r="R4" s="536"/>
      <c r="S4" s="536"/>
      <c r="T4" s="536"/>
      <c r="U4" s="536"/>
      <c r="V4" s="536"/>
      <c r="W4" s="536"/>
      <c r="X4" s="536"/>
      <c r="Y4" s="536"/>
      <c r="Z4" s="536"/>
      <c r="AA4" s="536"/>
      <c r="AB4" s="536"/>
      <c r="AC4" s="536"/>
      <c r="AD4" s="536"/>
      <c r="AE4" s="536"/>
      <c r="AF4" s="536"/>
      <c r="AG4" s="537"/>
      <c r="AH4" s="164" t="s">
        <v>14</v>
      </c>
      <c r="AI4" s="165"/>
      <c r="AJ4" s="165"/>
      <c r="AK4" s="165"/>
      <c r="AL4" s="165"/>
      <c r="AM4" s="165"/>
      <c r="AN4" s="165"/>
      <c r="AO4" s="165"/>
      <c r="AP4" s="165"/>
      <c r="AQ4" s="165"/>
      <c r="AR4" s="165"/>
      <c r="AS4" s="165"/>
      <c r="AT4" s="166"/>
      <c r="AU4" s="166"/>
      <c r="AV4" s="166"/>
      <c r="AW4" s="166"/>
      <c r="AX4" s="166"/>
      <c r="AY4" s="544" t="s">
        <v>92</v>
      </c>
      <c r="AZ4" s="545"/>
      <c r="BA4" s="545"/>
      <c r="BB4" s="545"/>
      <c r="BC4" s="545"/>
      <c r="BD4" s="545"/>
      <c r="BE4" s="545"/>
      <c r="BF4" s="545"/>
      <c r="BG4" s="545"/>
      <c r="BH4" s="546"/>
      <c r="BI4" s="167"/>
      <c r="BJ4" s="168"/>
      <c r="BL4" s="174"/>
    </row>
    <row r="5" spans="2:67" ht="15" customHeight="1">
      <c r="B5" s="515" ph="1"/>
      <c r="C5" s="516" ph="1"/>
      <c r="D5" s="516" ph="1"/>
      <c r="E5" s="516" ph="1"/>
      <c r="F5" s="516" ph="1"/>
      <c r="G5" s="516" ph="1"/>
      <c r="H5" s="516" ph="1"/>
      <c r="I5" s="516" ph="1"/>
      <c r="J5" s="516" ph="1"/>
      <c r="K5" s="517" ph="1"/>
      <c r="L5" s="538"/>
      <c r="M5" s="539"/>
      <c r="N5" s="539"/>
      <c r="O5" s="539"/>
      <c r="P5" s="539"/>
      <c r="Q5" s="539"/>
      <c r="R5" s="539"/>
      <c r="S5" s="539"/>
      <c r="T5" s="539"/>
      <c r="U5" s="539"/>
      <c r="V5" s="539"/>
      <c r="W5" s="539"/>
      <c r="X5" s="539"/>
      <c r="Y5" s="539"/>
      <c r="Z5" s="539"/>
      <c r="AA5" s="539"/>
      <c r="AB5" s="539"/>
      <c r="AC5" s="539"/>
      <c r="AD5" s="539"/>
      <c r="AE5" s="539"/>
      <c r="AF5" s="539"/>
      <c r="AG5" s="540"/>
      <c r="AH5" s="553" t="s">
        <v>61</v>
      </c>
      <c r="AI5" s="554"/>
      <c r="AJ5" s="451" t="s">
        <v>373</v>
      </c>
      <c r="AK5" s="451"/>
      <c r="AL5" s="508" t="s">
        <v>57</v>
      </c>
      <c r="AM5" s="508"/>
      <c r="AN5" s="451" t="s">
        <v>152</v>
      </c>
      <c r="AO5" s="451"/>
      <c r="AP5" s="508" t="s">
        <v>56</v>
      </c>
      <c r="AQ5" s="508"/>
      <c r="AR5" s="451" t="s">
        <v>150</v>
      </c>
      <c r="AS5" s="451"/>
      <c r="AT5" s="508" t="s">
        <v>60</v>
      </c>
      <c r="AU5" s="508"/>
      <c r="AV5" s="510">
        <f>IF(AU3="","",DATEDIF(BM5,BK3,"Y"))</f>
        <v>40</v>
      </c>
      <c r="AW5" s="510"/>
      <c r="AX5" s="510"/>
      <c r="AY5" s="547"/>
      <c r="AZ5" s="548"/>
      <c r="BA5" s="548"/>
      <c r="BB5" s="548"/>
      <c r="BC5" s="548"/>
      <c r="BD5" s="548"/>
      <c r="BE5" s="548"/>
      <c r="BF5" s="548"/>
      <c r="BG5" s="548"/>
      <c r="BH5" s="549"/>
      <c r="BI5" s="167"/>
      <c r="BJ5" s="168"/>
      <c r="BK5" s="169">
        <f>IF(AH5="S",25,88)</f>
        <v>25</v>
      </c>
      <c r="BL5" s="170">
        <f>AJ5+BK5</f>
        <v>80</v>
      </c>
      <c r="BM5" s="171">
        <f>DATE(BL5,AN5,AR5)</f>
        <v>29312</v>
      </c>
    </row>
    <row r="6" spans="2:67" ht="15" customHeight="1">
      <c r="B6" s="518" ph="1"/>
      <c r="C6" s="519" ph="1"/>
      <c r="D6" s="519" ph="1"/>
      <c r="E6" s="519" ph="1"/>
      <c r="F6" s="519" ph="1"/>
      <c r="G6" s="519" ph="1"/>
      <c r="H6" s="519" ph="1"/>
      <c r="I6" s="519" ph="1"/>
      <c r="J6" s="519" ph="1"/>
      <c r="K6" s="520" ph="1"/>
      <c r="L6" s="541"/>
      <c r="M6" s="542"/>
      <c r="N6" s="542"/>
      <c r="O6" s="542"/>
      <c r="P6" s="542"/>
      <c r="Q6" s="542"/>
      <c r="R6" s="542"/>
      <c r="S6" s="542"/>
      <c r="T6" s="542"/>
      <c r="U6" s="542"/>
      <c r="V6" s="542"/>
      <c r="W6" s="542"/>
      <c r="X6" s="542"/>
      <c r="Y6" s="542"/>
      <c r="Z6" s="542"/>
      <c r="AA6" s="542"/>
      <c r="AB6" s="542"/>
      <c r="AC6" s="542"/>
      <c r="AD6" s="542"/>
      <c r="AE6" s="542"/>
      <c r="AF6" s="542"/>
      <c r="AG6" s="543"/>
      <c r="AH6" s="555"/>
      <c r="AI6" s="556"/>
      <c r="AJ6" s="490"/>
      <c r="AK6" s="490"/>
      <c r="AL6" s="509"/>
      <c r="AM6" s="509"/>
      <c r="AN6" s="490"/>
      <c r="AO6" s="490"/>
      <c r="AP6" s="509"/>
      <c r="AQ6" s="509"/>
      <c r="AR6" s="490"/>
      <c r="AS6" s="490"/>
      <c r="AT6" s="509"/>
      <c r="AU6" s="509"/>
      <c r="AV6" s="511"/>
      <c r="AW6" s="511"/>
      <c r="AX6" s="511"/>
      <c r="AY6" s="547"/>
      <c r="AZ6" s="548"/>
      <c r="BA6" s="548"/>
      <c r="BB6" s="548"/>
      <c r="BC6" s="548"/>
      <c r="BD6" s="548"/>
      <c r="BE6" s="548"/>
      <c r="BF6" s="548"/>
      <c r="BG6" s="548"/>
      <c r="BH6" s="549"/>
      <c r="BI6" s="167"/>
      <c r="BJ6" s="168"/>
      <c r="BL6" s="174"/>
    </row>
    <row r="7" spans="2:67" ht="15" customHeight="1">
      <c r="B7" s="512" t="s">
        <v>71</v>
      </c>
      <c r="C7" s="513"/>
      <c r="D7" s="513"/>
      <c r="E7" s="513"/>
      <c r="F7" s="513"/>
      <c r="G7" s="513"/>
      <c r="H7" s="513"/>
      <c r="I7" s="513"/>
      <c r="J7" s="513"/>
      <c r="K7" s="514"/>
      <c r="L7" s="172" t="s">
        <v>59</v>
      </c>
      <c r="M7" s="173"/>
      <c r="N7" s="521"/>
      <c r="O7" s="521"/>
      <c r="P7" s="521"/>
      <c r="Q7" s="521"/>
      <c r="R7" s="521"/>
      <c r="S7" s="521"/>
      <c r="T7" s="521"/>
      <c r="U7" s="521"/>
      <c r="V7" s="521"/>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547"/>
      <c r="AZ7" s="548"/>
      <c r="BA7" s="548"/>
      <c r="BB7" s="548"/>
      <c r="BC7" s="548"/>
      <c r="BD7" s="548"/>
      <c r="BE7" s="548"/>
      <c r="BF7" s="548"/>
      <c r="BG7" s="548"/>
      <c r="BH7" s="549"/>
      <c r="BI7" s="167"/>
      <c r="BJ7" s="168"/>
      <c r="BK7" s="169"/>
      <c r="BL7" s="174"/>
    </row>
    <row r="8" spans="2:67" ht="15" customHeight="1">
      <c r="B8" s="515"/>
      <c r="C8" s="516"/>
      <c r="D8" s="516"/>
      <c r="E8" s="516"/>
      <c r="F8" s="516"/>
      <c r="G8" s="516"/>
      <c r="H8" s="516"/>
      <c r="I8" s="516"/>
      <c r="J8" s="516"/>
      <c r="K8" s="517"/>
      <c r="L8" s="522"/>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547"/>
      <c r="AZ8" s="548"/>
      <c r="BA8" s="548"/>
      <c r="BB8" s="548"/>
      <c r="BC8" s="548"/>
      <c r="BD8" s="548"/>
      <c r="BE8" s="548"/>
      <c r="BF8" s="548"/>
      <c r="BG8" s="548"/>
      <c r="BH8" s="549"/>
      <c r="BI8" s="167"/>
      <c r="BJ8" s="168"/>
      <c r="BK8" s="174"/>
      <c r="BL8" s="174"/>
    </row>
    <row r="9" spans="2:67" ht="15" customHeight="1">
      <c r="B9" s="518"/>
      <c r="C9" s="519"/>
      <c r="D9" s="519"/>
      <c r="E9" s="519"/>
      <c r="F9" s="519"/>
      <c r="G9" s="519"/>
      <c r="H9" s="519"/>
      <c r="I9" s="519"/>
      <c r="J9" s="519"/>
      <c r="K9" s="520"/>
      <c r="L9" s="525"/>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c r="AY9" s="547"/>
      <c r="AZ9" s="548"/>
      <c r="BA9" s="548"/>
      <c r="BB9" s="548"/>
      <c r="BC9" s="548"/>
      <c r="BD9" s="548"/>
      <c r="BE9" s="548"/>
      <c r="BF9" s="548"/>
      <c r="BG9" s="548"/>
      <c r="BH9" s="549"/>
      <c r="BI9" s="167"/>
      <c r="BJ9" s="168"/>
      <c r="BK9" s="174"/>
      <c r="BL9" s="174"/>
    </row>
    <row r="10" spans="2:67" ht="15" customHeight="1">
      <c r="B10" s="512" t="s">
        <v>72</v>
      </c>
      <c r="C10" s="513"/>
      <c r="D10" s="513"/>
      <c r="E10" s="513"/>
      <c r="F10" s="513"/>
      <c r="G10" s="513"/>
      <c r="H10" s="513"/>
      <c r="I10" s="513"/>
      <c r="J10" s="513"/>
      <c r="K10" s="514"/>
      <c r="L10" s="557"/>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c r="AY10" s="547"/>
      <c r="AZ10" s="548"/>
      <c r="BA10" s="548"/>
      <c r="BB10" s="548"/>
      <c r="BC10" s="548"/>
      <c r="BD10" s="548"/>
      <c r="BE10" s="548"/>
      <c r="BF10" s="548"/>
      <c r="BG10" s="548"/>
      <c r="BH10" s="549"/>
      <c r="BI10" s="167"/>
      <c r="BJ10" s="168"/>
      <c r="BK10" s="174"/>
      <c r="BL10" s="174"/>
    </row>
    <row r="11" spans="2:67" ht="15" customHeight="1" thickBot="1">
      <c r="B11" s="518"/>
      <c r="C11" s="519"/>
      <c r="D11" s="519"/>
      <c r="E11" s="519"/>
      <c r="F11" s="519"/>
      <c r="G11" s="519"/>
      <c r="H11" s="519"/>
      <c r="I11" s="519"/>
      <c r="J11" s="519"/>
      <c r="K11" s="520"/>
      <c r="L11" s="560"/>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550"/>
      <c r="AZ11" s="551"/>
      <c r="BA11" s="551"/>
      <c r="BB11" s="551"/>
      <c r="BC11" s="551"/>
      <c r="BD11" s="551"/>
      <c r="BE11" s="551"/>
      <c r="BF11" s="551"/>
      <c r="BG11" s="551"/>
      <c r="BH11" s="552"/>
      <c r="BI11" s="167"/>
      <c r="BJ11" s="168"/>
      <c r="BK11" s="174"/>
      <c r="BL11" s="174"/>
    </row>
    <row r="12" spans="2:67" ht="15" customHeight="1">
      <c r="B12" s="494" t="s">
        <v>73</v>
      </c>
      <c r="C12" s="495"/>
      <c r="D12" s="495"/>
      <c r="E12" s="495"/>
      <c r="F12" s="495"/>
      <c r="G12" s="495"/>
      <c r="H12" s="495"/>
      <c r="I12" s="495"/>
      <c r="J12" s="495"/>
      <c r="K12" s="496"/>
      <c r="L12" s="500" t="s">
        <v>74</v>
      </c>
      <c r="M12" s="495"/>
      <c r="N12" s="495"/>
      <c r="O12" s="495"/>
      <c r="P12" s="495"/>
      <c r="Q12" s="496"/>
      <c r="R12" s="502" t="s">
        <v>196</v>
      </c>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4"/>
      <c r="BI12" s="167"/>
      <c r="BJ12" s="168"/>
      <c r="BK12" s="174"/>
      <c r="BL12" s="174"/>
    </row>
    <row r="13" spans="2:67" ht="15" customHeight="1">
      <c r="B13" s="497"/>
      <c r="C13" s="498"/>
      <c r="D13" s="498"/>
      <c r="E13" s="498"/>
      <c r="F13" s="498"/>
      <c r="G13" s="498"/>
      <c r="H13" s="498"/>
      <c r="I13" s="498"/>
      <c r="J13" s="498"/>
      <c r="K13" s="499"/>
      <c r="L13" s="501"/>
      <c r="M13" s="498"/>
      <c r="N13" s="498"/>
      <c r="O13" s="498"/>
      <c r="P13" s="498"/>
      <c r="Q13" s="499"/>
      <c r="R13" s="505"/>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7"/>
      <c r="BI13" s="167"/>
      <c r="BJ13" s="168"/>
      <c r="BK13" s="174"/>
      <c r="BL13" s="174"/>
    </row>
    <row r="14" spans="2:67" s="68" customFormat="1" ht="15" customHeight="1">
      <c r="B14" s="479" t="s">
        <v>61</v>
      </c>
      <c r="C14" s="480"/>
      <c r="D14" s="480">
        <v>60</v>
      </c>
      <c r="E14" s="480"/>
      <c r="F14" s="481" t="s">
        <v>57</v>
      </c>
      <c r="G14" s="481"/>
      <c r="H14" s="481">
        <v>4</v>
      </c>
      <c r="I14" s="481"/>
      <c r="J14" s="481" t="s">
        <v>56</v>
      </c>
      <c r="K14" s="482"/>
      <c r="L14" s="483">
        <f>IFERROR(DATEDIF(BM14,BM15+1,"Y"),"")</f>
        <v>6</v>
      </c>
      <c r="M14" s="484"/>
      <c r="N14" s="484"/>
      <c r="O14" s="468">
        <f>IFERROR(DATEDIF(BM14,BM15+1,"YM"),"")</f>
        <v>0</v>
      </c>
      <c r="P14" s="468"/>
      <c r="Q14" s="469"/>
      <c r="R14" s="474"/>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6"/>
      <c r="BI14" s="75"/>
      <c r="BJ14" s="74"/>
      <c r="BK14" s="169">
        <f>IF(B14="S",25,IF(B14="H",88,IF(B14="R",118,)))</f>
        <v>25</v>
      </c>
      <c r="BL14" s="169">
        <f>D14+BK14</f>
        <v>85</v>
      </c>
      <c r="BM14" s="188">
        <f>DATE(BL14,H14,1)</f>
        <v>31138</v>
      </c>
      <c r="BO14" s="187"/>
    </row>
    <row r="15" spans="2:67" s="68" customFormat="1" ht="15" customHeight="1">
      <c r="B15" s="463" t="s">
        <v>58</v>
      </c>
      <c r="C15" s="464"/>
      <c r="D15" s="464"/>
      <c r="E15" s="464"/>
      <c r="F15" s="464"/>
      <c r="G15" s="464"/>
      <c r="H15" s="464"/>
      <c r="I15" s="464"/>
      <c r="J15" s="464"/>
      <c r="K15" s="465"/>
      <c r="L15" s="485"/>
      <c r="M15" s="486"/>
      <c r="N15" s="486"/>
      <c r="O15" s="470"/>
      <c r="P15" s="470"/>
      <c r="Q15" s="471"/>
      <c r="R15" s="450"/>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2"/>
      <c r="BI15" s="75"/>
      <c r="BJ15" s="74"/>
      <c r="BK15" s="169">
        <f>IF(B16="S",25,IF(B16="H",88,IF(B16="R",118,)))</f>
        <v>88</v>
      </c>
      <c r="BL15" s="169">
        <f>D16+BK15</f>
        <v>91</v>
      </c>
      <c r="BM15" s="188">
        <f>DATE(BL15,H16,31)</f>
        <v>33328</v>
      </c>
    </row>
    <row r="16" spans="2:67" s="68" customFormat="1" ht="15" customHeight="1">
      <c r="B16" s="492" t="s">
        <v>153</v>
      </c>
      <c r="C16" s="493"/>
      <c r="D16" s="493">
        <v>3</v>
      </c>
      <c r="E16" s="493"/>
      <c r="F16" s="477" t="s">
        <v>57</v>
      </c>
      <c r="G16" s="477"/>
      <c r="H16" s="477">
        <v>3</v>
      </c>
      <c r="I16" s="477"/>
      <c r="J16" s="477" t="s">
        <v>56</v>
      </c>
      <c r="K16" s="478"/>
      <c r="L16" s="487"/>
      <c r="M16" s="488"/>
      <c r="N16" s="488"/>
      <c r="O16" s="472"/>
      <c r="P16" s="472"/>
      <c r="Q16" s="473"/>
      <c r="R16" s="489"/>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1"/>
      <c r="BI16" s="75"/>
      <c r="BJ16" s="74"/>
      <c r="BL16" s="151"/>
    </row>
    <row r="17" spans="1:67" s="68" customFormat="1" ht="15" customHeight="1">
      <c r="A17" s="204"/>
      <c r="B17" s="479"/>
      <c r="C17" s="480"/>
      <c r="D17" s="480"/>
      <c r="E17" s="480"/>
      <c r="F17" s="481" t="s">
        <v>57</v>
      </c>
      <c r="G17" s="481"/>
      <c r="H17" s="481"/>
      <c r="I17" s="481"/>
      <c r="J17" s="481" t="s">
        <v>56</v>
      </c>
      <c r="K17" s="482"/>
      <c r="L17" s="483" t="str">
        <f>IFERROR(DATEDIF(BM17,BM18+1,"Y"),"")</f>
        <v/>
      </c>
      <c r="M17" s="484"/>
      <c r="N17" s="484"/>
      <c r="O17" s="468" t="str">
        <f>IFERROR(DATEDIF(BM17,BM18+1,"YM"),"")</f>
        <v/>
      </c>
      <c r="P17" s="468"/>
      <c r="Q17" s="469"/>
      <c r="R17" s="474"/>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6"/>
      <c r="BI17" s="75"/>
      <c r="BJ17" s="74"/>
      <c r="BK17" s="169">
        <f>IF(B17="S",25,IF(B17="H",88,IF(B17="R",118,)))</f>
        <v>0</v>
      </c>
      <c r="BL17" s="169">
        <f>D17+BK17</f>
        <v>0</v>
      </c>
      <c r="BM17" s="188" t="e">
        <f>DATE(BL17,H17,1)</f>
        <v>#NUM!</v>
      </c>
      <c r="BO17" s="187"/>
    </row>
    <row r="18" spans="1:67" s="68" customFormat="1" ht="15" customHeight="1">
      <c r="A18" s="204"/>
      <c r="B18" s="463" t="s">
        <v>58</v>
      </c>
      <c r="C18" s="464"/>
      <c r="D18" s="464"/>
      <c r="E18" s="464"/>
      <c r="F18" s="464"/>
      <c r="G18" s="464"/>
      <c r="H18" s="464"/>
      <c r="I18" s="464"/>
      <c r="J18" s="464"/>
      <c r="K18" s="465"/>
      <c r="L18" s="485"/>
      <c r="M18" s="486"/>
      <c r="N18" s="486"/>
      <c r="O18" s="470"/>
      <c r="P18" s="470"/>
      <c r="Q18" s="471"/>
      <c r="R18" s="450"/>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2"/>
      <c r="BI18" s="75"/>
      <c r="BJ18" s="74"/>
      <c r="BK18" s="169">
        <f>IF(B19="S",25,IF(B19="H",88,IF(B19="R",118,)))</f>
        <v>0</v>
      </c>
      <c r="BL18" s="169">
        <f>D19+BK18</f>
        <v>0</v>
      </c>
      <c r="BM18" s="188" t="e">
        <f>DATE(BL18,H19,31)</f>
        <v>#NUM!</v>
      </c>
    </row>
    <row r="19" spans="1:67" s="68" customFormat="1" ht="15" customHeight="1">
      <c r="A19" s="204"/>
      <c r="B19" s="492"/>
      <c r="C19" s="493"/>
      <c r="D19" s="493"/>
      <c r="E19" s="493"/>
      <c r="F19" s="477" t="s">
        <v>57</v>
      </c>
      <c r="G19" s="477"/>
      <c r="H19" s="477"/>
      <c r="I19" s="477"/>
      <c r="J19" s="477" t="s">
        <v>56</v>
      </c>
      <c r="K19" s="478"/>
      <c r="L19" s="487"/>
      <c r="M19" s="488"/>
      <c r="N19" s="488"/>
      <c r="O19" s="472"/>
      <c r="P19" s="472"/>
      <c r="Q19" s="473"/>
      <c r="R19" s="489"/>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1"/>
      <c r="BI19" s="75"/>
      <c r="BJ19" s="74"/>
      <c r="BK19" s="151"/>
      <c r="BL19" s="151"/>
    </row>
    <row r="20" spans="1:67" s="68" customFormat="1" ht="15" customHeight="1">
      <c r="A20" s="204"/>
      <c r="B20" s="479"/>
      <c r="C20" s="480"/>
      <c r="D20" s="480"/>
      <c r="E20" s="480"/>
      <c r="F20" s="481" t="s">
        <v>57</v>
      </c>
      <c r="G20" s="481"/>
      <c r="H20" s="481"/>
      <c r="I20" s="481"/>
      <c r="J20" s="481" t="s">
        <v>56</v>
      </c>
      <c r="K20" s="482"/>
      <c r="L20" s="483" t="str">
        <f>IFERROR(DATEDIF(BM20,BM21+1,"Y"),"")</f>
        <v/>
      </c>
      <c r="M20" s="484"/>
      <c r="N20" s="484"/>
      <c r="O20" s="468" t="str">
        <f>IFERROR(DATEDIF(BM20,BM21+1,"YM"),"")</f>
        <v/>
      </c>
      <c r="P20" s="468"/>
      <c r="Q20" s="469"/>
      <c r="R20" s="474"/>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6"/>
      <c r="BI20" s="75"/>
      <c r="BJ20" s="74"/>
      <c r="BK20" s="169">
        <f>IF(B20="S",25,IF(B20="H",88,IF(B20="R",118,)))</f>
        <v>0</v>
      </c>
      <c r="BL20" s="169">
        <f>D20+BK20</f>
        <v>0</v>
      </c>
      <c r="BM20" s="188" t="e">
        <f>DATE(BL20,H20,1)</f>
        <v>#NUM!</v>
      </c>
    </row>
    <row r="21" spans="1:67" s="68" customFormat="1" ht="15" customHeight="1">
      <c r="A21" s="204"/>
      <c r="B21" s="463" t="s">
        <v>58</v>
      </c>
      <c r="C21" s="464"/>
      <c r="D21" s="464"/>
      <c r="E21" s="464"/>
      <c r="F21" s="464"/>
      <c r="G21" s="464"/>
      <c r="H21" s="464"/>
      <c r="I21" s="464"/>
      <c r="J21" s="464"/>
      <c r="K21" s="465"/>
      <c r="L21" s="485"/>
      <c r="M21" s="486"/>
      <c r="N21" s="486"/>
      <c r="O21" s="470"/>
      <c r="P21" s="470"/>
      <c r="Q21" s="471"/>
      <c r="R21" s="450"/>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2"/>
      <c r="BI21" s="75"/>
      <c r="BJ21" s="74"/>
      <c r="BK21" s="169">
        <f>IF(B22="S",25,IF(B22="H",88,IF(B22="R",118,)))</f>
        <v>0</v>
      </c>
      <c r="BL21" s="169">
        <f>D22+BK21</f>
        <v>0</v>
      </c>
      <c r="BM21" s="188" t="e">
        <f>DATE(BL21,H22,31)</f>
        <v>#NUM!</v>
      </c>
    </row>
    <row r="22" spans="1:67" s="68" customFormat="1" ht="15" customHeight="1">
      <c r="A22" s="204"/>
      <c r="B22" s="492"/>
      <c r="C22" s="493"/>
      <c r="D22" s="493"/>
      <c r="E22" s="493"/>
      <c r="F22" s="477" t="s">
        <v>57</v>
      </c>
      <c r="G22" s="477"/>
      <c r="H22" s="477"/>
      <c r="I22" s="477"/>
      <c r="J22" s="477" t="s">
        <v>56</v>
      </c>
      <c r="K22" s="478"/>
      <c r="L22" s="487"/>
      <c r="M22" s="488"/>
      <c r="N22" s="488"/>
      <c r="O22" s="472"/>
      <c r="P22" s="472"/>
      <c r="Q22" s="473"/>
      <c r="R22" s="489"/>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1"/>
      <c r="BI22" s="75"/>
      <c r="BJ22" s="74"/>
      <c r="BK22" s="151"/>
      <c r="BL22" s="151"/>
    </row>
    <row r="23" spans="1:67" s="68" customFormat="1" ht="15" customHeight="1">
      <c r="A23" s="204"/>
      <c r="B23" s="479"/>
      <c r="C23" s="480"/>
      <c r="D23" s="480"/>
      <c r="E23" s="480"/>
      <c r="F23" s="481" t="s">
        <v>57</v>
      </c>
      <c r="G23" s="481"/>
      <c r="H23" s="481"/>
      <c r="I23" s="481"/>
      <c r="J23" s="481" t="s">
        <v>56</v>
      </c>
      <c r="K23" s="482"/>
      <c r="L23" s="483" t="str">
        <f>IFERROR(DATEDIF(BM23,BM24+1,"Y"),"")</f>
        <v/>
      </c>
      <c r="M23" s="484"/>
      <c r="N23" s="484"/>
      <c r="O23" s="468" t="str">
        <f>IFERROR(DATEDIF(BM23,BM24+1,"YM"),"")</f>
        <v/>
      </c>
      <c r="P23" s="468"/>
      <c r="Q23" s="469"/>
      <c r="R23" s="474"/>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6"/>
      <c r="BI23" s="75"/>
      <c r="BJ23" s="74"/>
      <c r="BK23" s="169">
        <f>IF(B23="S",25,IF(B23="H",88,IF(B23="R",118,)))</f>
        <v>0</v>
      </c>
      <c r="BL23" s="169">
        <f>D23+BK23</f>
        <v>0</v>
      </c>
      <c r="BM23" s="188" t="e">
        <f>DATE(BL23,H23,1)</f>
        <v>#NUM!</v>
      </c>
    </row>
    <row r="24" spans="1:67" s="68" customFormat="1" ht="15" customHeight="1">
      <c r="A24" s="204"/>
      <c r="B24" s="463" t="s">
        <v>58</v>
      </c>
      <c r="C24" s="464"/>
      <c r="D24" s="464"/>
      <c r="E24" s="464"/>
      <c r="F24" s="464"/>
      <c r="G24" s="464"/>
      <c r="H24" s="464"/>
      <c r="I24" s="464"/>
      <c r="J24" s="464"/>
      <c r="K24" s="465"/>
      <c r="L24" s="485"/>
      <c r="M24" s="486"/>
      <c r="N24" s="486"/>
      <c r="O24" s="470"/>
      <c r="P24" s="470"/>
      <c r="Q24" s="471"/>
      <c r="R24" s="450"/>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2"/>
      <c r="BI24" s="75"/>
      <c r="BJ24" s="74"/>
      <c r="BK24" s="169">
        <f>IF(B25="S",25,IF(B25="H",88,IF(B25="R",118,)))</f>
        <v>0</v>
      </c>
      <c r="BL24" s="169">
        <f>D25+BK24</f>
        <v>0</v>
      </c>
      <c r="BM24" s="188" t="e">
        <f>DATE(BL24,H25,31)</f>
        <v>#NUM!</v>
      </c>
    </row>
    <row r="25" spans="1:67" s="68" customFormat="1" ht="15" customHeight="1">
      <c r="A25" s="204"/>
      <c r="B25" s="492"/>
      <c r="C25" s="493"/>
      <c r="D25" s="493"/>
      <c r="E25" s="493"/>
      <c r="F25" s="477" t="s">
        <v>57</v>
      </c>
      <c r="G25" s="477"/>
      <c r="H25" s="477"/>
      <c r="I25" s="477"/>
      <c r="J25" s="477" t="s">
        <v>56</v>
      </c>
      <c r="K25" s="478"/>
      <c r="L25" s="487"/>
      <c r="M25" s="488"/>
      <c r="N25" s="488"/>
      <c r="O25" s="472"/>
      <c r="P25" s="472"/>
      <c r="Q25" s="473"/>
      <c r="R25" s="489"/>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1"/>
      <c r="BI25" s="75"/>
      <c r="BJ25" s="74"/>
      <c r="BK25" s="151"/>
      <c r="BL25" s="151"/>
    </row>
    <row r="26" spans="1:67" s="68" customFormat="1" ht="15" customHeight="1">
      <c r="A26" s="204"/>
      <c r="B26" s="479"/>
      <c r="C26" s="480"/>
      <c r="D26" s="480"/>
      <c r="E26" s="480"/>
      <c r="F26" s="481" t="s">
        <v>57</v>
      </c>
      <c r="G26" s="481"/>
      <c r="H26" s="481"/>
      <c r="I26" s="481"/>
      <c r="J26" s="481" t="s">
        <v>56</v>
      </c>
      <c r="K26" s="482"/>
      <c r="L26" s="483" t="str">
        <f>IFERROR(DATEDIF(BM26,BM27+1,"Y"),"")</f>
        <v/>
      </c>
      <c r="M26" s="484"/>
      <c r="N26" s="484"/>
      <c r="O26" s="468" t="str">
        <f>IFERROR(DATEDIF(BM26,BM27+1,"YM"),"")</f>
        <v/>
      </c>
      <c r="P26" s="468"/>
      <c r="Q26" s="469"/>
      <c r="R26" s="474"/>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6"/>
      <c r="BI26" s="75"/>
      <c r="BJ26" s="74"/>
      <c r="BK26" s="169">
        <f>IF(B26="S",25,IF(B26="H",88,IF(B26="R",118,)))</f>
        <v>0</v>
      </c>
      <c r="BL26" s="169">
        <f>D26+BK26</f>
        <v>0</v>
      </c>
      <c r="BM26" s="188" t="e">
        <f>DATE(BL26,H26,1)</f>
        <v>#NUM!</v>
      </c>
    </row>
    <row r="27" spans="1:67" s="68" customFormat="1" ht="15" customHeight="1">
      <c r="A27" s="204"/>
      <c r="B27" s="463" t="s">
        <v>58</v>
      </c>
      <c r="C27" s="464"/>
      <c r="D27" s="464"/>
      <c r="E27" s="464"/>
      <c r="F27" s="464"/>
      <c r="G27" s="464"/>
      <c r="H27" s="464"/>
      <c r="I27" s="464"/>
      <c r="J27" s="464"/>
      <c r="K27" s="465"/>
      <c r="L27" s="485"/>
      <c r="M27" s="486"/>
      <c r="N27" s="486"/>
      <c r="O27" s="470"/>
      <c r="P27" s="470"/>
      <c r="Q27" s="471"/>
      <c r="R27" s="450"/>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2"/>
      <c r="BI27" s="75"/>
      <c r="BJ27" s="74"/>
      <c r="BK27" s="169">
        <f>IF(B28="S",25,IF(B28="H",88,IF(B28="R",118,)))</f>
        <v>0</v>
      </c>
      <c r="BL27" s="169">
        <f>D28+BK27</f>
        <v>0</v>
      </c>
      <c r="BM27" s="188" t="e">
        <f>DATE(BL27,H28,31)</f>
        <v>#NUM!</v>
      </c>
    </row>
    <row r="28" spans="1:67" s="68" customFormat="1" ht="15" customHeight="1">
      <c r="A28" s="204"/>
      <c r="B28" s="492"/>
      <c r="C28" s="493"/>
      <c r="D28" s="493"/>
      <c r="E28" s="493"/>
      <c r="F28" s="477" t="s">
        <v>57</v>
      </c>
      <c r="G28" s="477"/>
      <c r="H28" s="477"/>
      <c r="I28" s="477"/>
      <c r="J28" s="477" t="s">
        <v>56</v>
      </c>
      <c r="K28" s="478"/>
      <c r="L28" s="487"/>
      <c r="M28" s="488"/>
      <c r="N28" s="488"/>
      <c r="O28" s="472"/>
      <c r="P28" s="472"/>
      <c r="Q28" s="473"/>
      <c r="R28" s="489"/>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1"/>
      <c r="BI28" s="75"/>
      <c r="BJ28" s="74"/>
      <c r="BK28" s="151"/>
      <c r="BL28" s="151"/>
    </row>
    <row r="29" spans="1:67" s="68" customFormat="1" ht="15.75" customHeight="1">
      <c r="A29" s="204"/>
      <c r="B29" s="479"/>
      <c r="C29" s="480"/>
      <c r="D29" s="480"/>
      <c r="E29" s="480"/>
      <c r="F29" s="481" t="s">
        <v>57</v>
      </c>
      <c r="G29" s="481"/>
      <c r="H29" s="481"/>
      <c r="I29" s="481"/>
      <c r="J29" s="481" t="s">
        <v>56</v>
      </c>
      <c r="K29" s="482"/>
      <c r="L29" s="483" t="str">
        <f>IFERROR(DATEDIF(BM29,BM30+1,"Y"),"")</f>
        <v/>
      </c>
      <c r="M29" s="484"/>
      <c r="N29" s="484"/>
      <c r="O29" s="468" t="str">
        <f>IFERROR(DATEDIF(BM29,BM30+1,"YM"),"")</f>
        <v/>
      </c>
      <c r="P29" s="468"/>
      <c r="Q29" s="469"/>
      <c r="R29" s="474"/>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6"/>
      <c r="BI29" s="75"/>
      <c r="BJ29" s="74"/>
      <c r="BK29" s="169">
        <f>IF(B29="S",25,IF(B29="H",88,IF(B29="R",118,)))</f>
        <v>0</v>
      </c>
      <c r="BL29" s="169">
        <f>D29+BK29</f>
        <v>0</v>
      </c>
      <c r="BM29" s="188" t="e">
        <f>DATE(BL29,H29,1)</f>
        <v>#NUM!</v>
      </c>
    </row>
    <row r="30" spans="1:67" s="68" customFormat="1" ht="15" customHeight="1">
      <c r="A30" s="204"/>
      <c r="B30" s="463" t="s">
        <v>58</v>
      </c>
      <c r="C30" s="464"/>
      <c r="D30" s="464"/>
      <c r="E30" s="464"/>
      <c r="F30" s="464"/>
      <c r="G30" s="464"/>
      <c r="H30" s="464"/>
      <c r="I30" s="464"/>
      <c r="J30" s="464"/>
      <c r="K30" s="465"/>
      <c r="L30" s="485"/>
      <c r="M30" s="486"/>
      <c r="N30" s="486"/>
      <c r="O30" s="470"/>
      <c r="P30" s="470"/>
      <c r="Q30" s="471"/>
      <c r="R30" s="450"/>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2"/>
      <c r="BI30" s="75"/>
      <c r="BJ30" s="74"/>
      <c r="BK30" s="169">
        <f>IF(B31="S",25,IF(B31="H",88,IF(B31="R",118,)))</f>
        <v>0</v>
      </c>
      <c r="BL30" s="169">
        <f>D31+BK30</f>
        <v>0</v>
      </c>
      <c r="BM30" s="188" t="e">
        <f>DATE(BL30,H31,31)</f>
        <v>#NUM!</v>
      </c>
    </row>
    <row r="31" spans="1:67" s="68" customFormat="1" ht="15" customHeight="1">
      <c r="A31" s="204"/>
      <c r="B31" s="492"/>
      <c r="C31" s="493"/>
      <c r="D31" s="493"/>
      <c r="E31" s="493"/>
      <c r="F31" s="477" t="s">
        <v>57</v>
      </c>
      <c r="G31" s="477"/>
      <c r="H31" s="477"/>
      <c r="I31" s="477"/>
      <c r="J31" s="477" t="s">
        <v>56</v>
      </c>
      <c r="K31" s="478"/>
      <c r="L31" s="487"/>
      <c r="M31" s="488"/>
      <c r="N31" s="488"/>
      <c r="O31" s="472"/>
      <c r="P31" s="472"/>
      <c r="Q31" s="473"/>
      <c r="R31" s="489"/>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1"/>
      <c r="BI31" s="75"/>
      <c r="BJ31" s="74"/>
      <c r="BK31" s="151"/>
      <c r="BL31" s="151"/>
    </row>
    <row r="32" spans="1:67" s="68" customFormat="1" ht="15" customHeight="1">
      <c r="A32" s="204"/>
      <c r="B32" s="479"/>
      <c r="C32" s="480"/>
      <c r="D32" s="480"/>
      <c r="E32" s="480"/>
      <c r="F32" s="481" t="s">
        <v>57</v>
      </c>
      <c r="G32" s="481"/>
      <c r="H32" s="481"/>
      <c r="I32" s="481"/>
      <c r="J32" s="481" t="s">
        <v>56</v>
      </c>
      <c r="K32" s="482"/>
      <c r="L32" s="483" t="str">
        <f>IFERROR(DATEDIF(BM32,BM33+1,"Y"),"")</f>
        <v/>
      </c>
      <c r="M32" s="484"/>
      <c r="N32" s="484"/>
      <c r="O32" s="468" t="str">
        <f>IFERROR(DATEDIF(BM32,BM33+1,"YM"),"")</f>
        <v/>
      </c>
      <c r="P32" s="468"/>
      <c r="Q32" s="469"/>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c r="BE32" s="475"/>
      <c r="BF32" s="475"/>
      <c r="BG32" s="475"/>
      <c r="BH32" s="476"/>
      <c r="BI32" s="75"/>
      <c r="BJ32" s="74"/>
      <c r="BK32" s="169">
        <f>IF(B32="S",25,IF(B32="H",88,IF(B32="R",118,)))</f>
        <v>0</v>
      </c>
      <c r="BL32" s="169">
        <f>D32+BK32</f>
        <v>0</v>
      </c>
      <c r="BM32" s="188" t="e">
        <f>DATE(BL32,H32,1)</f>
        <v>#NUM!</v>
      </c>
    </row>
    <row r="33" spans="1:65" s="68" customFormat="1" ht="15" customHeight="1">
      <c r="A33" s="204"/>
      <c r="B33" s="463" t="s">
        <v>58</v>
      </c>
      <c r="C33" s="464"/>
      <c r="D33" s="464"/>
      <c r="E33" s="464"/>
      <c r="F33" s="464"/>
      <c r="G33" s="464"/>
      <c r="H33" s="464"/>
      <c r="I33" s="464"/>
      <c r="J33" s="464"/>
      <c r="K33" s="465"/>
      <c r="L33" s="485"/>
      <c r="M33" s="486"/>
      <c r="N33" s="486"/>
      <c r="O33" s="470"/>
      <c r="P33" s="470"/>
      <c r="Q33" s="471"/>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2"/>
      <c r="BI33" s="75"/>
      <c r="BJ33" s="74"/>
      <c r="BK33" s="169">
        <f>IF(B34="S",25,IF(B34="H",88,IF(B34="R",118,)))</f>
        <v>0</v>
      </c>
      <c r="BL33" s="169">
        <f>D34+BK33</f>
        <v>0</v>
      </c>
      <c r="BM33" s="188" t="e">
        <f>DATE(BL33,H34,31)</f>
        <v>#NUM!</v>
      </c>
    </row>
    <row r="34" spans="1:65" s="68" customFormat="1" ht="15" customHeight="1">
      <c r="A34" s="204"/>
      <c r="B34" s="492"/>
      <c r="C34" s="493"/>
      <c r="D34" s="493"/>
      <c r="E34" s="493"/>
      <c r="F34" s="477" t="s">
        <v>57</v>
      </c>
      <c r="G34" s="477"/>
      <c r="H34" s="477"/>
      <c r="I34" s="477"/>
      <c r="J34" s="477" t="s">
        <v>56</v>
      </c>
      <c r="K34" s="478"/>
      <c r="L34" s="487"/>
      <c r="M34" s="488"/>
      <c r="N34" s="488"/>
      <c r="O34" s="472"/>
      <c r="P34" s="472"/>
      <c r="Q34" s="473"/>
      <c r="R34" s="489"/>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1"/>
      <c r="BI34" s="75"/>
      <c r="BJ34" s="74"/>
      <c r="BK34" s="151"/>
      <c r="BL34" s="151"/>
    </row>
    <row r="35" spans="1:65" s="68" customFormat="1" ht="15" customHeight="1">
      <c r="A35" s="204"/>
      <c r="B35" s="479"/>
      <c r="C35" s="480"/>
      <c r="D35" s="480"/>
      <c r="E35" s="480"/>
      <c r="F35" s="481" t="s">
        <v>57</v>
      </c>
      <c r="G35" s="481"/>
      <c r="H35" s="481"/>
      <c r="I35" s="481"/>
      <c r="J35" s="481" t="s">
        <v>56</v>
      </c>
      <c r="K35" s="482"/>
      <c r="L35" s="483" t="str">
        <f>IFERROR(DATEDIF(BM35,BM36+1,"Y"),"")</f>
        <v/>
      </c>
      <c r="M35" s="484"/>
      <c r="N35" s="484"/>
      <c r="O35" s="468" t="str">
        <f>IFERROR(DATEDIF(BM35,BM36+1,"YM"),"")</f>
        <v/>
      </c>
      <c r="P35" s="468"/>
      <c r="Q35" s="469"/>
      <c r="R35" s="474"/>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6"/>
      <c r="BI35" s="75"/>
      <c r="BJ35" s="74"/>
      <c r="BK35" s="169">
        <f>IF(B35="S",25,IF(B35="H",88,IF(B35="R",118,)))</f>
        <v>0</v>
      </c>
      <c r="BL35" s="169">
        <f>D35+BK35</f>
        <v>0</v>
      </c>
      <c r="BM35" s="188" t="e">
        <f>DATE(BL35,H35,1)</f>
        <v>#NUM!</v>
      </c>
    </row>
    <row r="36" spans="1:65" s="68" customFormat="1" ht="15" customHeight="1">
      <c r="A36" s="204"/>
      <c r="B36" s="463" t="s">
        <v>58</v>
      </c>
      <c r="C36" s="464"/>
      <c r="D36" s="464"/>
      <c r="E36" s="464"/>
      <c r="F36" s="464"/>
      <c r="G36" s="464"/>
      <c r="H36" s="464"/>
      <c r="I36" s="464"/>
      <c r="J36" s="464"/>
      <c r="K36" s="465"/>
      <c r="L36" s="485"/>
      <c r="M36" s="486"/>
      <c r="N36" s="486"/>
      <c r="O36" s="470"/>
      <c r="P36" s="470"/>
      <c r="Q36" s="471"/>
      <c r="R36" s="450"/>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2"/>
      <c r="BI36" s="75"/>
      <c r="BJ36" s="74"/>
      <c r="BK36" s="169">
        <f>IF(B37="S",25,IF(B37="H",88,IF(B37="R",118,)))</f>
        <v>0</v>
      </c>
      <c r="BL36" s="169">
        <f>D37+BK36</f>
        <v>0</v>
      </c>
      <c r="BM36" s="188" t="e">
        <f>DATE(BL36,H37,31)</f>
        <v>#NUM!</v>
      </c>
    </row>
    <row r="37" spans="1:65" s="68" customFormat="1" ht="15" customHeight="1">
      <c r="A37" s="204"/>
      <c r="B37" s="492"/>
      <c r="C37" s="493"/>
      <c r="D37" s="493"/>
      <c r="E37" s="493"/>
      <c r="F37" s="477" t="s">
        <v>57</v>
      </c>
      <c r="G37" s="477"/>
      <c r="H37" s="477"/>
      <c r="I37" s="477"/>
      <c r="J37" s="477" t="s">
        <v>56</v>
      </c>
      <c r="K37" s="478"/>
      <c r="L37" s="487"/>
      <c r="M37" s="488"/>
      <c r="N37" s="488"/>
      <c r="O37" s="472"/>
      <c r="P37" s="472"/>
      <c r="Q37" s="473"/>
      <c r="R37" s="489"/>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1"/>
      <c r="BI37" s="75"/>
      <c r="BJ37" s="74"/>
      <c r="BK37" s="151"/>
      <c r="BL37" s="151"/>
    </row>
    <row r="38" spans="1:65" s="68" customFormat="1" ht="15" customHeight="1">
      <c r="A38" s="204"/>
      <c r="B38" s="479"/>
      <c r="C38" s="480"/>
      <c r="D38" s="480"/>
      <c r="E38" s="480"/>
      <c r="F38" s="481" t="s">
        <v>57</v>
      </c>
      <c r="G38" s="481"/>
      <c r="H38" s="481"/>
      <c r="I38" s="481"/>
      <c r="J38" s="481" t="s">
        <v>56</v>
      </c>
      <c r="K38" s="482"/>
      <c r="L38" s="483" t="str">
        <f>IFERROR(DATEDIF(BM38,BM39+1,"Y"),"")</f>
        <v/>
      </c>
      <c r="M38" s="484"/>
      <c r="N38" s="484"/>
      <c r="O38" s="468" t="str">
        <f>IFERROR(DATEDIF(BM38,BM39+1,"YM"),"")</f>
        <v/>
      </c>
      <c r="P38" s="468"/>
      <c r="Q38" s="469"/>
      <c r="R38" s="474"/>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6"/>
      <c r="BI38" s="75"/>
      <c r="BJ38" s="74"/>
      <c r="BK38" s="169">
        <f>IF(B38="S",25,IF(B38="H",88,IF(B38="R",118,)))</f>
        <v>0</v>
      </c>
      <c r="BL38" s="169">
        <f>D38+BK38</f>
        <v>0</v>
      </c>
      <c r="BM38" s="188" t="e">
        <f>DATE(BL38,H38,1)</f>
        <v>#NUM!</v>
      </c>
    </row>
    <row r="39" spans="1:65" s="68" customFormat="1" ht="15" customHeight="1">
      <c r="A39" s="204"/>
      <c r="B39" s="463" t="s">
        <v>58</v>
      </c>
      <c r="C39" s="464"/>
      <c r="D39" s="464"/>
      <c r="E39" s="464"/>
      <c r="F39" s="464"/>
      <c r="G39" s="464"/>
      <c r="H39" s="464"/>
      <c r="I39" s="464"/>
      <c r="J39" s="464"/>
      <c r="K39" s="465"/>
      <c r="L39" s="485"/>
      <c r="M39" s="486"/>
      <c r="N39" s="486"/>
      <c r="O39" s="470"/>
      <c r="P39" s="470"/>
      <c r="Q39" s="471"/>
      <c r="R39" s="450"/>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2"/>
      <c r="BI39" s="75"/>
      <c r="BJ39" s="74"/>
      <c r="BK39" s="169">
        <f>IF(B40="S",25,IF(B40="H",88,IF(B40="R",118,)))</f>
        <v>0</v>
      </c>
      <c r="BL39" s="169">
        <f>D40+BK39</f>
        <v>0</v>
      </c>
      <c r="BM39" s="188" t="e">
        <f>DATE(BL39,H40,31)</f>
        <v>#NUM!</v>
      </c>
    </row>
    <row r="40" spans="1:65" s="68" customFormat="1" ht="15" customHeight="1">
      <c r="A40" s="204"/>
      <c r="B40" s="492"/>
      <c r="C40" s="493"/>
      <c r="D40" s="493"/>
      <c r="E40" s="493"/>
      <c r="F40" s="477" t="s">
        <v>57</v>
      </c>
      <c r="G40" s="477"/>
      <c r="H40" s="477"/>
      <c r="I40" s="477"/>
      <c r="J40" s="477" t="s">
        <v>56</v>
      </c>
      <c r="K40" s="478"/>
      <c r="L40" s="487"/>
      <c r="M40" s="488"/>
      <c r="N40" s="488"/>
      <c r="O40" s="472"/>
      <c r="P40" s="472"/>
      <c r="Q40" s="473"/>
      <c r="R40" s="489"/>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1"/>
      <c r="BI40" s="75"/>
      <c r="BJ40" s="74"/>
      <c r="BK40" s="151"/>
      <c r="BL40" s="151"/>
    </row>
    <row r="41" spans="1:65" s="68" customFormat="1" ht="15" customHeight="1">
      <c r="A41" s="204"/>
      <c r="B41" s="479"/>
      <c r="C41" s="480"/>
      <c r="D41" s="480"/>
      <c r="E41" s="480"/>
      <c r="F41" s="481" t="s">
        <v>57</v>
      </c>
      <c r="G41" s="481"/>
      <c r="H41" s="481"/>
      <c r="I41" s="481"/>
      <c r="J41" s="481" t="s">
        <v>56</v>
      </c>
      <c r="K41" s="482"/>
      <c r="L41" s="483" t="str">
        <f>IFERROR(DATEDIF(BM41,BM42+1,"Y"),"")</f>
        <v/>
      </c>
      <c r="M41" s="484"/>
      <c r="N41" s="484"/>
      <c r="O41" s="468" t="str">
        <f>IFERROR(DATEDIF(BM41,BM42+1,"YM"),"")</f>
        <v/>
      </c>
      <c r="P41" s="468"/>
      <c r="Q41" s="469"/>
      <c r="R41" s="474"/>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6"/>
      <c r="BI41" s="75"/>
      <c r="BJ41" s="74"/>
      <c r="BK41" s="169">
        <f>IF(B41="S",25,IF(B41="H",88,IF(B41="R",118,)))</f>
        <v>0</v>
      </c>
      <c r="BL41" s="169">
        <f>D41+BK41</f>
        <v>0</v>
      </c>
      <c r="BM41" s="188" t="e">
        <f>DATE(BL41,H41,1)</f>
        <v>#NUM!</v>
      </c>
    </row>
    <row r="42" spans="1:65" s="68" customFormat="1" ht="15" customHeight="1">
      <c r="A42" s="204"/>
      <c r="B42" s="463" t="s">
        <v>58</v>
      </c>
      <c r="C42" s="464"/>
      <c r="D42" s="464"/>
      <c r="E42" s="464"/>
      <c r="F42" s="464"/>
      <c r="G42" s="464"/>
      <c r="H42" s="464"/>
      <c r="I42" s="464"/>
      <c r="J42" s="464"/>
      <c r="K42" s="465"/>
      <c r="L42" s="485"/>
      <c r="M42" s="486"/>
      <c r="N42" s="486"/>
      <c r="O42" s="470"/>
      <c r="P42" s="470"/>
      <c r="Q42" s="471"/>
      <c r="R42" s="450"/>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2"/>
      <c r="BI42" s="75"/>
      <c r="BJ42" s="74"/>
      <c r="BK42" s="169">
        <f>IF(B43="S",25,IF(B43="H",88,IF(B43="R",118,)))</f>
        <v>0</v>
      </c>
      <c r="BL42" s="169">
        <f>D43+BK42</f>
        <v>0</v>
      </c>
      <c r="BM42" s="188" t="e">
        <f>DATE(BL42,H43,31)</f>
        <v>#NUM!</v>
      </c>
    </row>
    <row r="43" spans="1:65" s="68" customFormat="1" ht="15" customHeight="1">
      <c r="A43" s="204"/>
      <c r="B43" s="492"/>
      <c r="C43" s="493"/>
      <c r="D43" s="493"/>
      <c r="E43" s="493"/>
      <c r="F43" s="477" t="s">
        <v>57</v>
      </c>
      <c r="G43" s="477"/>
      <c r="H43" s="477"/>
      <c r="I43" s="477"/>
      <c r="J43" s="477" t="s">
        <v>56</v>
      </c>
      <c r="K43" s="478"/>
      <c r="L43" s="487"/>
      <c r="M43" s="488"/>
      <c r="N43" s="488"/>
      <c r="O43" s="472"/>
      <c r="P43" s="472"/>
      <c r="Q43" s="473"/>
      <c r="R43" s="489"/>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1"/>
      <c r="BI43" s="75"/>
      <c r="BJ43" s="74"/>
      <c r="BK43" s="151"/>
      <c r="BL43" s="151"/>
    </row>
    <row r="44" spans="1:65" s="68" customFormat="1" ht="15" customHeight="1">
      <c r="A44" s="204"/>
      <c r="B44" s="479"/>
      <c r="C44" s="480"/>
      <c r="D44" s="480"/>
      <c r="E44" s="480"/>
      <c r="F44" s="481" t="s">
        <v>57</v>
      </c>
      <c r="G44" s="481"/>
      <c r="H44" s="481"/>
      <c r="I44" s="481"/>
      <c r="J44" s="481" t="s">
        <v>56</v>
      </c>
      <c r="K44" s="482"/>
      <c r="L44" s="483" t="str">
        <f>IFERROR(DATEDIF(BM44,BM45+1,"Y"),"")</f>
        <v/>
      </c>
      <c r="M44" s="484"/>
      <c r="N44" s="484"/>
      <c r="O44" s="468" t="str">
        <f>IFERROR(DATEDIF(BM44,BM45+1,"YM"),"")</f>
        <v/>
      </c>
      <c r="P44" s="468"/>
      <c r="Q44" s="469"/>
      <c r="R44" s="474"/>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E44" s="475"/>
      <c r="BF44" s="475"/>
      <c r="BG44" s="475"/>
      <c r="BH44" s="476"/>
      <c r="BI44" s="75"/>
      <c r="BJ44" s="74"/>
      <c r="BK44" s="169">
        <f>IF(B44="S",25,IF(B44="H",88,IF(B44="R",118,)))</f>
        <v>0</v>
      </c>
      <c r="BL44" s="169">
        <f>D44+BK44</f>
        <v>0</v>
      </c>
      <c r="BM44" s="188" t="e">
        <f>DATE(BL44,H44,1)</f>
        <v>#NUM!</v>
      </c>
    </row>
    <row r="45" spans="1:65" s="68" customFormat="1" ht="15" customHeight="1">
      <c r="A45" s="204"/>
      <c r="B45" s="463" t="s">
        <v>58</v>
      </c>
      <c r="C45" s="464"/>
      <c r="D45" s="464"/>
      <c r="E45" s="464"/>
      <c r="F45" s="464"/>
      <c r="G45" s="464"/>
      <c r="H45" s="464"/>
      <c r="I45" s="464"/>
      <c r="J45" s="464"/>
      <c r="K45" s="465"/>
      <c r="L45" s="485"/>
      <c r="M45" s="486"/>
      <c r="N45" s="486"/>
      <c r="O45" s="470"/>
      <c r="P45" s="470"/>
      <c r="Q45" s="471"/>
      <c r="R45" s="450"/>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2"/>
      <c r="BI45" s="75"/>
      <c r="BJ45" s="74"/>
      <c r="BK45" s="169">
        <f>IF(B46="S",25,IF(B46="H",88,IF(B46="R",118,)))</f>
        <v>0</v>
      </c>
      <c r="BL45" s="169">
        <f>D46+BK45</f>
        <v>0</v>
      </c>
      <c r="BM45" s="188" t="e">
        <f>DATE(BL45,H46,31)</f>
        <v>#NUM!</v>
      </c>
    </row>
    <row r="46" spans="1:65" s="68" customFormat="1" ht="15" customHeight="1">
      <c r="A46" s="204"/>
      <c r="B46" s="492"/>
      <c r="C46" s="493"/>
      <c r="D46" s="493"/>
      <c r="E46" s="493"/>
      <c r="F46" s="477" t="s">
        <v>57</v>
      </c>
      <c r="G46" s="477"/>
      <c r="H46" s="477"/>
      <c r="I46" s="477"/>
      <c r="J46" s="477" t="s">
        <v>56</v>
      </c>
      <c r="K46" s="478"/>
      <c r="L46" s="487"/>
      <c r="M46" s="488"/>
      <c r="N46" s="488"/>
      <c r="O46" s="472"/>
      <c r="P46" s="472"/>
      <c r="Q46" s="473"/>
      <c r="R46" s="489"/>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490"/>
      <c r="BC46" s="490"/>
      <c r="BD46" s="490"/>
      <c r="BE46" s="490"/>
      <c r="BF46" s="490"/>
      <c r="BG46" s="490"/>
      <c r="BH46" s="491"/>
      <c r="BI46" s="75"/>
      <c r="BJ46" s="74"/>
      <c r="BK46" s="151"/>
      <c r="BL46" s="151"/>
    </row>
    <row r="47" spans="1:65" s="68" customFormat="1" ht="15" customHeight="1">
      <c r="A47" s="204"/>
      <c r="B47" s="479"/>
      <c r="C47" s="480"/>
      <c r="D47" s="480"/>
      <c r="E47" s="480"/>
      <c r="F47" s="481" t="s">
        <v>57</v>
      </c>
      <c r="G47" s="481"/>
      <c r="H47" s="481"/>
      <c r="I47" s="481"/>
      <c r="J47" s="481" t="s">
        <v>56</v>
      </c>
      <c r="K47" s="482"/>
      <c r="L47" s="483" t="str">
        <f>IFERROR(DATEDIF(BM47,BM48+1,"Y"),"")</f>
        <v/>
      </c>
      <c r="M47" s="484"/>
      <c r="N47" s="484"/>
      <c r="O47" s="468" t="str">
        <f>IFERROR(DATEDIF(BM47,BM48+1,"YM"),"")</f>
        <v/>
      </c>
      <c r="P47" s="468"/>
      <c r="Q47" s="469"/>
      <c r="R47" s="474"/>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5"/>
      <c r="AY47" s="475"/>
      <c r="AZ47" s="475"/>
      <c r="BA47" s="475"/>
      <c r="BB47" s="475"/>
      <c r="BC47" s="475"/>
      <c r="BD47" s="475"/>
      <c r="BE47" s="475"/>
      <c r="BF47" s="475"/>
      <c r="BG47" s="475"/>
      <c r="BH47" s="476"/>
      <c r="BI47" s="75"/>
      <c r="BJ47" s="74"/>
      <c r="BK47" s="169">
        <f>IF(B47="S",25,IF(B47="H",88,IF(B47="R",118,)))</f>
        <v>0</v>
      </c>
      <c r="BL47" s="169">
        <f>D47+BK47</f>
        <v>0</v>
      </c>
      <c r="BM47" s="188" t="e">
        <f>DATE(BL47,H47,1)</f>
        <v>#NUM!</v>
      </c>
    </row>
    <row r="48" spans="1:65" s="68" customFormat="1" ht="15" customHeight="1">
      <c r="A48" s="204"/>
      <c r="B48" s="463" t="s">
        <v>58</v>
      </c>
      <c r="C48" s="464"/>
      <c r="D48" s="464"/>
      <c r="E48" s="464"/>
      <c r="F48" s="464"/>
      <c r="G48" s="464"/>
      <c r="H48" s="464"/>
      <c r="I48" s="464"/>
      <c r="J48" s="464"/>
      <c r="K48" s="465"/>
      <c r="L48" s="485"/>
      <c r="M48" s="486"/>
      <c r="N48" s="486"/>
      <c r="O48" s="470"/>
      <c r="P48" s="470"/>
      <c r="Q48" s="471"/>
      <c r="R48" s="450"/>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2"/>
      <c r="BI48" s="75"/>
      <c r="BJ48" s="74"/>
      <c r="BK48" s="169">
        <f>IF(B49="S",25,IF(B49="H",88,IF(B49="R",118,)))</f>
        <v>0</v>
      </c>
      <c r="BL48" s="169">
        <f>D49+BK48</f>
        <v>0</v>
      </c>
      <c r="BM48" s="188" t="e">
        <f>DATE(BL48,H49,31)</f>
        <v>#NUM!</v>
      </c>
    </row>
    <row r="49" spans="1:65" s="68" customFormat="1" ht="15" customHeight="1">
      <c r="A49" s="204"/>
      <c r="B49" s="492"/>
      <c r="C49" s="493"/>
      <c r="D49" s="493"/>
      <c r="E49" s="493"/>
      <c r="F49" s="477" t="s">
        <v>57</v>
      </c>
      <c r="G49" s="477"/>
      <c r="H49" s="477"/>
      <c r="I49" s="477"/>
      <c r="J49" s="477" t="s">
        <v>56</v>
      </c>
      <c r="K49" s="478"/>
      <c r="L49" s="487"/>
      <c r="M49" s="488"/>
      <c r="N49" s="488"/>
      <c r="O49" s="472"/>
      <c r="P49" s="472"/>
      <c r="Q49" s="473"/>
      <c r="R49" s="489"/>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1"/>
      <c r="BI49" s="75"/>
      <c r="BJ49" s="74"/>
      <c r="BK49" s="151"/>
      <c r="BL49" s="151"/>
    </row>
    <row r="50" spans="1:65" s="68" customFormat="1" ht="15" customHeight="1">
      <c r="A50" s="204"/>
      <c r="B50" s="479"/>
      <c r="C50" s="480"/>
      <c r="D50" s="480"/>
      <c r="E50" s="480"/>
      <c r="F50" s="481" t="s">
        <v>57</v>
      </c>
      <c r="G50" s="481"/>
      <c r="H50" s="481"/>
      <c r="I50" s="481"/>
      <c r="J50" s="481" t="s">
        <v>56</v>
      </c>
      <c r="K50" s="482"/>
      <c r="L50" s="483" t="str">
        <f>IFERROR(DATEDIF(BM50,BM51+1,"Y"),"")</f>
        <v/>
      </c>
      <c r="M50" s="484"/>
      <c r="N50" s="484"/>
      <c r="O50" s="468" t="str">
        <f>IFERROR(DATEDIF(BM50,BM51+1,"YM"),"")</f>
        <v/>
      </c>
      <c r="P50" s="468"/>
      <c r="Q50" s="469"/>
      <c r="R50" s="474"/>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6"/>
      <c r="BI50" s="75"/>
      <c r="BJ50" s="74"/>
      <c r="BK50" s="169">
        <f>IF(B50="S",25,IF(B50="H",88,IF(B50="R",118,)))</f>
        <v>0</v>
      </c>
      <c r="BL50" s="169">
        <f>D50+BK50</f>
        <v>0</v>
      </c>
      <c r="BM50" s="188" t="e">
        <f>DATE(BL50,H50,1)</f>
        <v>#NUM!</v>
      </c>
    </row>
    <row r="51" spans="1:65" s="68" customFormat="1" ht="15" customHeight="1">
      <c r="A51" s="204"/>
      <c r="B51" s="463" t="s">
        <v>58</v>
      </c>
      <c r="C51" s="464"/>
      <c r="D51" s="464"/>
      <c r="E51" s="464"/>
      <c r="F51" s="464"/>
      <c r="G51" s="464"/>
      <c r="H51" s="464"/>
      <c r="I51" s="464"/>
      <c r="J51" s="464"/>
      <c r="K51" s="465"/>
      <c r="L51" s="485"/>
      <c r="M51" s="486"/>
      <c r="N51" s="486"/>
      <c r="O51" s="470"/>
      <c r="P51" s="470"/>
      <c r="Q51" s="471"/>
      <c r="R51" s="450"/>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2"/>
      <c r="BI51" s="75"/>
      <c r="BJ51" s="74"/>
      <c r="BK51" s="169">
        <f>IF(B52="S",25,IF(B52="H",88,IF(B52="R",118,)))</f>
        <v>0</v>
      </c>
      <c r="BL51" s="169">
        <f>D52+BK51</f>
        <v>0</v>
      </c>
      <c r="BM51" s="188" t="e">
        <f>DATE(BL51,H52,31)</f>
        <v>#NUM!</v>
      </c>
    </row>
    <row r="52" spans="1:65" s="68" customFormat="1" ht="15" customHeight="1" thickBot="1">
      <c r="A52" s="204"/>
      <c r="B52" s="463"/>
      <c r="C52" s="464"/>
      <c r="D52" s="464"/>
      <c r="E52" s="464"/>
      <c r="F52" s="466" t="s">
        <v>57</v>
      </c>
      <c r="G52" s="466"/>
      <c r="H52" s="466"/>
      <c r="I52" s="466"/>
      <c r="J52" s="466" t="s">
        <v>56</v>
      </c>
      <c r="K52" s="467"/>
      <c r="L52" s="487"/>
      <c r="M52" s="488"/>
      <c r="N52" s="488"/>
      <c r="O52" s="472"/>
      <c r="P52" s="472"/>
      <c r="Q52" s="473"/>
      <c r="R52" s="431"/>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3"/>
      <c r="BI52" s="75"/>
      <c r="BJ52" s="74"/>
      <c r="BK52" s="151"/>
      <c r="BL52" s="151"/>
    </row>
    <row r="53" spans="1:65" s="68" customFormat="1" ht="15" customHeight="1">
      <c r="A53" s="204"/>
      <c r="B53" s="453" t="s">
        <v>94</v>
      </c>
      <c r="C53" s="454"/>
      <c r="D53" s="454"/>
      <c r="E53" s="454"/>
      <c r="F53" s="454"/>
      <c r="G53" s="454"/>
      <c r="H53" s="454"/>
      <c r="I53" s="454"/>
      <c r="J53" s="454"/>
      <c r="K53" s="454"/>
      <c r="L53" s="459" t="s">
        <v>62</v>
      </c>
      <c r="M53" s="460"/>
      <c r="N53" s="460">
        <v>15</v>
      </c>
      <c r="O53" s="460"/>
      <c r="P53" s="461" t="s">
        <v>57</v>
      </c>
      <c r="Q53" s="461"/>
      <c r="R53" s="461">
        <v>3</v>
      </c>
      <c r="S53" s="461"/>
      <c r="T53" s="461" t="s">
        <v>56</v>
      </c>
      <c r="U53" s="462"/>
      <c r="V53" s="443" t="s">
        <v>96</v>
      </c>
      <c r="W53" s="444"/>
      <c r="X53" s="444"/>
      <c r="Y53" s="444"/>
      <c r="Z53" s="444"/>
      <c r="AA53" s="444"/>
      <c r="AB53" s="444"/>
      <c r="AC53" s="444"/>
      <c r="AD53" s="444"/>
      <c r="AE53" s="444"/>
      <c r="AF53" s="444"/>
      <c r="AG53" s="444"/>
      <c r="AH53" s="444"/>
      <c r="AI53" s="444"/>
      <c r="AJ53" s="444"/>
      <c r="AK53" s="444"/>
      <c r="AL53" s="444"/>
      <c r="AM53" s="445"/>
      <c r="AN53" s="434"/>
      <c r="AO53" s="435"/>
      <c r="AP53" s="435"/>
      <c r="AQ53" s="435"/>
      <c r="AR53" s="435"/>
      <c r="AS53" s="435"/>
      <c r="AT53" s="435"/>
      <c r="AU53" s="435"/>
      <c r="AV53" s="435"/>
      <c r="AW53" s="435"/>
      <c r="AX53" s="435"/>
      <c r="AY53" s="435"/>
      <c r="AZ53" s="435"/>
      <c r="BA53" s="435"/>
      <c r="BB53" s="435"/>
      <c r="BC53" s="435"/>
      <c r="BD53" s="435"/>
      <c r="BE53" s="435"/>
      <c r="BF53" s="435"/>
      <c r="BG53" s="435"/>
      <c r="BH53" s="436"/>
      <c r="BI53" s="76"/>
      <c r="BJ53" s="71"/>
      <c r="BK53" s="152"/>
      <c r="BL53" s="152"/>
    </row>
    <row r="54" spans="1:65" s="68" customFormat="1" ht="15" customHeight="1">
      <c r="A54" s="204"/>
      <c r="B54" s="455"/>
      <c r="C54" s="456"/>
      <c r="D54" s="456"/>
      <c r="E54" s="456"/>
      <c r="F54" s="456"/>
      <c r="G54" s="456"/>
      <c r="H54" s="456"/>
      <c r="I54" s="456"/>
      <c r="J54" s="456"/>
      <c r="K54" s="456"/>
      <c r="L54" s="446"/>
      <c r="M54" s="447"/>
      <c r="N54" s="447"/>
      <c r="O54" s="447"/>
      <c r="P54" s="448" t="s">
        <v>57</v>
      </c>
      <c r="Q54" s="448"/>
      <c r="R54" s="448"/>
      <c r="S54" s="448"/>
      <c r="T54" s="448" t="s">
        <v>56</v>
      </c>
      <c r="U54" s="449"/>
      <c r="V54" s="450"/>
      <c r="W54" s="451"/>
      <c r="X54" s="451"/>
      <c r="Y54" s="451"/>
      <c r="Z54" s="451"/>
      <c r="AA54" s="451"/>
      <c r="AB54" s="451"/>
      <c r="AC54" s="451"/>
      <c r="AD54" s="451"/>
      <c r="AE54" s="451"/>
      <c r="AF54" s="451"/>
      <c r="AG54" s="451"/>
      <c r="AH54" s="451"/>
      <c r="AI54" s="451"/>
      <c r="AJ54" s="451"/>
      <c r="AK54" s="451"/>
      <c r="AL54" s="451"/>
      <c r="AM54" s="452"/>
      <c r="AN54" s="437"/>
      <c r="AO54" s="438"/>
      <c r="AP54" s="438"/>
      <c r="AQ54" s="438"/>
      <c r="AR54" s="438"/>
      <c r="AS54" s="438"/>
      <c r="AT54" s="438"/>
      <c r="AU54" s="438"/>
      <c r="AV54" s="438"/>
      <c r="AW54" s="438"/>
      <c r="AX54" s="438"/>
      <c r="AY54" s="438"/>
      <c r="AZ54" s="438"/>
      <c r="BA54" s="438"/>
      <c r="BB54" s="438"/>
      <c r="BC54" s="438"/>
      <c r="BD54" s="438"/>
      <c r="BE54" s="438"/>
      <c r="BF54" s="438"/>
      <c r="BG54" s="438"/>
      <c r="BH54" s="439"/>
      <c r="BI54" s="76"/>
      <c r="BJ54" s="71"/>
      <c r="BK54" s="153"/>
      <c r="BL54" s="154"/>
    </row>
    <row r="55" spans="1:65" s="68" customFormat="1" ht="15" customHeight="1" thickBot="1">
      <c r="A55" s="204"/>
      <c r="B55" s="457"/>
      <c r="C55" s="458"/>
      <c r="D55" s="458"/>
      <c r="E55" s="458"/>
      <c r="F55" s="458"/>
      <c r="G55" s="458"/>
      <c r="H55" s="458"/>
      <c r="I55" s="458"/>
      <c r="J55" s="458"/>
      <c r="K55" s="458"/>
      <c r="L55" s="427"/>
      <c r="M55" s="428"/>
      <c r="N55" s="428"/>
      <c r="O55" s="428"/>
      <c r="P55" s="429" t="s">
        <v>57</v>
      </c>
      <c r="Q55" s="429"/>
      <c r="R55" s="429"/>
      <c r="S55" s="429"/>
      <c r="T55" s="429" t="s">
        <v>56</v>
      </c>
      <c r="U55" s="430"/>
      <c r="V55" s="431"/>
      <c r="W55" s="432"/>
      <c r="X55" s="432"/>
      <c r="Y55" s="432"/>
      <c r="Z55" s="432"/>
      <c r="AA55" s="432"/>
      <c r="AB55" s="432"/>
      <c r="AC55" s="432"/>
      <c r="AD55" s="432"/>
      <c r="AE55" s="432"/>
      <c r="AF55" s="432"/>
      <c r="AG55" s="432"/>
      <c r="AH55" s="432"/>
      <c r="AI55" s="432"/>
      <c r="AJ55" s="432"/>
      <c r="AK55" s="432"/>
      <c r="AL55" s="432"/>
      <c r="AM55" s="433"/>
      <c r="AN55" s="440"/>
      <c r="AO55" s="441"/>
      <c r="AP55" s="441"/>
      <c r="AQ55" s="441"/>
      <c r="AR55" s="441"/>
      <c r="AS55" s="441"/>
      <c r="AT55" s="441"/>
      <c r="AU55" s="441"/>
      <c r="AV55" s="441"/>
      <c r="AW55" s="441"/>
      <c r="AX55" s="441"/>
      <c r="AY55" s="441"/>
      <c r="AZ55" s="441"/>
      <c r="BA55" s="441"/>
      <c r="BB55" s="441"/>
      <c r="BC55" s="441"/>
      <c r="BD55" s="441"/>
      <c r="BE55" s="441"/>
      <c r="BF55" s="441"/>
      <c r="BG55" s="441"/>
      <c r="BH55" s="442"/>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421"/>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3"/>
      <c r="BK57" s="155"/>
      <c r="BL57" s="155"/>
    </row>
    <row r="58" spans="1:65" s="68" customFormat="1" ht="15" customHeight="1" thickBot="1">
      <c r="B58" s="424"/>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6"/>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A60" s="168"/>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68"/>
    </row>
    <row r="61" spans="1:65" ht="21.75" customHeight="1">
      <c r="A61" s="168"/>
      <c r="B61" s="176"/>
      <c r="C61" s="177"/>
      <c r="D61" s="177"/>
      <c r="E61" s="177"/>
      <c r="F61" s="177"/>
      <c r="G61" s="177"/>
      <c r="H61" s="177"/>
      <c r="I61" s="177"/>
      <c r="J61" s="177"/>
      <c r="K61" s="17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177"/>
      <c r="BJ61" s="157"/>
      <c r="BK61" s="158"/>
      <c r="BL61" s="185"/>
    </row>
    <row r="62" spans="1:65" ht="21.75" customHeight="1">
      <c r="A62" s="168"/>
      <c r="B62" s="176"/>
      <c r="C62" s="177"/>
      <c r="D62" s="177"/>
      <c r="E62" s="177"/>
      <c r="F62" s="177"/>
      <c r="G62" s="177"/>
      <c r="H62" s="177"/>
      <c r="I62" s="177"/>
      <c r="J62" s="177"/>
      <c r="K62" s="17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39"/>
      <c r="AJ62" s="239"/>
      <c r="AK62" s="239"/>
      <c r="AL62" s="239"/>
      <c r="AM62" s="239"/>
      <c r="AN62" s="239"/>
      <c r="AO62" s="239"/>
      <c r="AP62" s="239"/>
      <c r="AQ62" s="248"/>
      <c r="AR62" s="248"/>
      <c r="AS62" s="248"/>
      <c r="AT62" s="248"/>
      <c r="AU62" s="248"/>
      <c r="AV62" s="248"/>
      <c r="AW62" s="248"/>
      <c r="AX62" s="248"/>
      <c r="AY62" s="248"/>
      <c r="AZ62" s="248"/>
      <c r="BA62" s="248"/>
      <c r="BB62" s="248"/>
      <c r="BC62" s="248"/>
      <c r="BD62" s="248"/>
      <c r="BE62" s="248"/>
      <c r="BF62" s="248"/>
      <c r="BG62" s="248"/>
      <c r="BH62" s="248"/>
      <c r="BI62" s="177"/>
      <c r="BJ62" s="157"/>
      <c r="BK62" s="158"/>
      <c r="BL62" s="185"/>
    </row>
    <row r="63" spans="1:65" ht="23.25" customHeight="1">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249"/>
      <c r="AJ63" s="249"/>
      <c r="AK63" s="249"/>
      <c r="AL63" s="249"/>
      <c r="AM63" s="249"/>
      <c r="AN63" s="249"/>
      <c r="AO63" s="249"/>
      <c r="AP63" s="249"/>
      <c r="AQ63" s="250"/>
      <c r="AR63" s="248"/>
      <c r="AS63" s="248"/>
      <c r="AT63" s="248"/>
      <c r="AU63" s="248"/>
      <c r="AV63" s="248"/>
      <c r="AW63" s="248"/>
      <c r="AX63" s="248"/>
      <c r="AY63" s="248"/>
      <c r="AZ63" s="248"/>
      <c r="BA63" s="248"/>
      <c r="BB63" s="248"/>
      <c r="BC63" s="248"/>
      <c r="BD63" s="248"/>
      <c r="BE63" s="248"/>
      <c r="BF63" s="248"/>
      <c r="BG63" s="248"/>
      <c r="BH63" s="248"/>
      <c r="BI63" s="168"/>
    </row>
    <row r="64" spans="1:65" ht="15" customHeight="1">
      <c r="A64" s="168"/>
      <c r="B64" s="241"/>
      <c r="C64" s="242"/>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168"/>
    </row>
    <row r="65" spans="1:64" ht="15" customHeight="1">
      <c r="A65" s="168"/>
      <c r="B65" s="244"/>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168"/>
    </row>
    <row r="66" spans="1:64" s="68" customFormat="1" ht="15" customHeight="1">
      <c r="A66" s="74"/>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74"/>
      <c r="BK66" s="155"/>
      <c r="BL66" s="155"/>
    </row>
    <row r="67" spans="1:64" s="68" customFormat="1" ht="15" customHeight="1">
      <c r="A67" s="74"/>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74"/>
      <c r="BK67" s="155"/>
      <c r="BL67" s="155"/>
    </row>
    <row r="68" spans="1:64" s="68" customFormat="1" ht="15" customHeight="1">
      <c r="A68" s="74"/>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74"/>
      <c r="BK68" s="155"/>
      <c r="BL68" s="155"/>
    </row>
    <row r="69" spans="1:64" s="68" customFormat="1" ht="15" customHeight="1">
      <c r="A69" s="74"/>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74"/>
      <c r="BK69" s="155"/>
      <c r="BL69" s="155"/>
    </row>
    <row r="70" spans="1:64" s="68" customFormat="1" ht="15" customHeight="1">
      <c r="A70" s="74"/>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74"/>
      <c r="BK70" s="155"/>
      <c r="BL70" s="155"/>
    </row>
    <row r="71" spans="1:64" s="68" customFormat="1" ht="15" customHeight="1">
      <c r="A71" s="74"/>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74"/>
      <c r="BK71" s="155"/>
      <c r="BL71" s="155"/>
    </row>
    <row r="72" spans="1:64" s="68" customFormat="1" ht="15" customHeight="1">
      <c r="A72" s="74"/>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74"/>
      <c r="BK72" s="155"/>
      <c r="BL72" s="155"/>
    </row>
    <row r="73" spans="1:64" s="68" customFormat="1" ht="15" customHeight="1">
      <c r="A73" s="74"/>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74"/>
      <c r="BK73" s="155"/>
      <c r="BL73" s="155"/>
    </row>
    <row r="74" spans="1:64" s="68" customFormat="1" ht="15" customHeight="1">
      <c r="A74" s="74"/>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74"/>
      <c r="BK74" s="155"/>
      <c r="BL74" s="155"/>
    </row>
    <row r="75" spans="1:64" s="68" customFormat="1" ht="15" customHeight="1">
      <c r="A75" s="74"/>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74"/>
      <c r="BK75" s="155"/>
      <c r="BL75" s="155"/>
    </row>
    <row r="76" spans="1:64" s="68" customFormat="1" ht="15" customHeight="1">
      <c r="A76" s="74"/>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74"/>
      <c r="BK76" s="155"/>
      <c r="BL76" s="155"/>
    </row>
    <row r="77" spans="1:64" ht="15" customHeight="1">
      <c r="A77" s="168"/>
      <c r="B77" s="242"/>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168"/>
    </row>
    <row r="78" spans="1:64" ht="15" customHeight="1">
      <c r="A78" s="168"/>
      <c r="B78" s="246"/>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168"/>
    </row>
    <row r="79" spans="1:64" s="68" customFormat="1" ht="15" customHeight="1">
      <c r="A79" s="74"/>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74"/>
      <c r="BK79" s="155"/>
      <c r="BL79" s="155"/>
    </row>
    <row r="80" spans="1:64" s="68" customFormat="1" ht="15" customHeight="1">
      <c r="A80" s="74"/>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74"/>
      <c r="BK80" s="155"/>
      <c r="BL80" s="155"/>
    </row>
    <row r="81" spans="1:64" s="68" customFormat="1" ht="15" customHeight="1">
      <c r="A81" s="74"/>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74"/>
      <c r="BK81" s="155"/>
      <c r="BL81" s="155"/>
    </row>
    <row r="82" spans="1:64" s="68" customFormat="1" ht="15" customHeight="1">
      <c r="A82" s="74"/>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74"/>
      <c r="BK82" s="155"/>
      <c r="BL82" s="155"/>
    </row>
    <row r="83" spans="1:64" s="68" customFormat="1" ht="15" customHeight="1">
      <c r="A83" s="74"/>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74"/>
      <c r="BK83" s="155"/>
      <c r="BL83" s="155"/>
    </row>
    <row r="84" spans="1:64" s="68" customFormat="1" ht="15" customHeight="1">
      <c r="A84" s="74"/>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74"/>
      <c r="BK84" s="155"/>
      <c r="BL84" s="155"/>
    </row>
    <row r="85" spans="1:64" s="68" customFormat="1" ht="15" customHeight="1">
      <c r="A85" s="74"/>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74"/>
      <c r="BK85" s="155"/>
      <c r="BL85" s="155"/>
    </row>
    <row r="86" spans="1:64" s="68" customFormat="1" ht="15" customHeight="1">
      <c r="A86" s="74"/>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74"/>
      <c r="BK86" s="155"/>
      <c r="BL86" s="155"/>
    </row>
    <row r="87" spans="1:64" s="68" customFormat="1" ht="15" customHeight="1">
      <c r="A87" s="74"/>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74"/>
      <c r="BK87" s="155"/>
      <c r="BL87" s="155"/>
    </row>
    <row r="88" spans="1:64" s="68" customFormat="1" ht="15" customHeight="1">
      <c r="A88" s="74"/>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74"/>
      <c r="BK88" s="155"/>
      <c r="BL88" s="155"/>
    </row>
    <row r="89" spans="1:64" s="68" customFormat="1" ht="15" customHeight="1">
      <c r="A89" s="74"/>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74"/>
      <c r="BK89" s="155"/>
      <c r="BL89" s="155"/>
    </row>
    <row r="90" spans="1:64" ht="15" customHeight="1">
      <c r="A90" s="168"/>
      <c r="B90" s="242"/>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168"/>
    </row>
    <row r="91" spans="1:64" ht="15" customHeight="1">
      <c r="A91" s="168"/>
      <c r="B91" s="246"/>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168"/>
    </row>
    <row r="92" spans="1:64" ht="15" customHeight="1">
      <c r="A92" s="168"/>
      <c r="B92" s="246"/>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168"/>
    </row>
    <row r="93" spans="1:64" s="68" customFormat="1" ht="15" customHeight="1">
      <c r="A93" s="74"/>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74"/>
      <c r="BK93" s="155"/>
      <c r="BL93" s="155"/>
    </row>
    <row r="94" spans="1:64" s="68" customFormat="1" ht="15" customHeight="1">
      <c r="A94" s="74"/>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74"/>
      <c r="BK94" s="155"/>
      <c r="BL94" s="155"/>
    </row>
    <row r="95" spans="1:64" s="68" customFormat="1" ht="15" customHeight="1">
      <c r="A95" s="74"/>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74"/>
      <c r="BK95" s="155"/>
      <c r="BL95" s="155"/>
    </row>
    <row r="96" spans="1:64" s="68" customFormat="1" ht="15" customHeight="1">
      <c r="A96" s="74"/>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74"/>
      <c r="BK96" s="155"/>
      <c r="BL96" s="155"/>
    </row>
    <row r="97" spans="1:64" s="68" customFormat="1" ht="15" customHeight="1">
      <c r="A97" s="74"/>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74"/>
      <c r="BK97" s="155"/>
      <c r="BL97" s="155"/>
    </row>
    <row r="98" spans="1:64" s="68" customFormat="1" ht="15" customHeight="1">
      <c r="A98" s="74"/>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74"/>
      <c r="BK98" s="155"/>
      <c r="BL98" s="155"/>
    </row>
    <row r="99" spans="1:64" s="68" customFormat="1" ht="15" customHeight="1">
      <c r="A99" s="74"/>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74"/>
      <c r="BK99" s="155"/>
      <c r="BL99" s="155"/>
    </row>
    <row r="100" spans="1:64" s="68" customFormat="1" ht="15" customHeight="1">
      <c r="A100" s="74"/>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74"/>
      <c r="BK100" s="155"/>
      <c r="BL100" s="155"/>
    </row>
    <row r="101" spans="1:64" s="68" customFormat="1" ht="15" customHeight="1">
      <c r="A101" s="74"/>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74"/>
      <c r="BK101" s="155"/>
      <c r="BL101" s="155"/>
    </row>
    <row r="102" spans="1:64" s="68" customFormat="1" ht="15" customHeight="1">
      <c r="A102" s="74"/>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74"/>
      <c r="BK102" s="155"/>
      <c r="BL102" s="155"/>
    </row>
    <row r="103" spans="1:64" s="68" customFormat="1" ht="15" customHeight="1">
      <c r="A103" s="74"/>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74"/>
      <c r="BK103" s="155"/>
      <c r="BL103" s="155"/>
    </row>
    <row r="104" spans="1:64" ht="15" customHeight="1">
      <c r="A104" s="168"/>
      <c r="B104" s="242"/>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168"/>
    </row>
    <row r="105" spans="1:64" ht="15" customHeight="1">
      <c r="A105" s="168"/>
      <c r="B105" s="246"/>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168"/>
    </row>
    <row r="106" spans="1:64" s="68" customFormat="1" ht="15" customHeight="1">
      <c r="A106" s="74"/>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74"/>
      <c r="BK106" s="155"/>
      <c r="BL106" s="155"/>
    </row>
    <row r="107" spans="1:64" s="68" customFormat="1" ht="15" customHeight="1">
      <c r="A107" s="74"/>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74"/>
      <c r="BK107" s="155"/>
      <c r="BL107" s="155"/>
    </row>
    <row r="108" spans="1:64" s="68" customFormat="1" ht="15" customHeight="1">
      <c r="A108" s="74"/>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74"/>
      <c r="BK108" s="155"/>
      <c r="BL108" s="155"/>
    </row>
    <row r="109" spans="1:64" s="68" customFormat="1" ht="15" customHeight="1">
      <c r="A109" s="74"/>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74"/>
      <c r="BK109" s="155"/>
      <c r="BL109" s="155"/>
    </row>
    <row r="110" spans="1:64" s="68" customFormat="1" ht="15" customHeight="1">
      <c r="A110" s="74"/>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74"/>
      <c r="BK110" s="155"/>
      <c r="BL110" s="155"/>
    </row>
    <row r="111" spans="1:64" s="68" customFormat="1" ht="15" customHeight="1">
      <c r="A111" s="74"/>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74"/>
      <c r="BK111" s="155"/>
      <c r="BL111" s="155"/>
    </row>
    <row r="112" spans="1:64" s="68" customFormat="1" ht="15" customHeight="1">
      <c r="A112" s="74"/>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74"/>
      <c r="BK112" s="155"/>
      <c r="BL112" s="155"/>
    </row>
    <row r="113" spans="1:64" s="68" customFormat="1" ht="15" customHeight="1">
      <c r="A113" s="74"/>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74"/>
      <c r="BK113" s="155"/>
      <c r="BL113" s="155"/>
    </row>
    <row r="114" spans="1:64" s="68" customFormat="1" ht="15" customHeight="1">
      <c r="A114" s="74"/>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74"/>
      <c r="BK114" s="155"/>
      <c r="BL114" s="155"/>
    </row>
    <row r="115" spans="1:64" s="68" customFormat="1" ht="15" customHeight="1">
      <c r="A115" s="74"/>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74"/>
      <c r="BK115" s="155"/>
      <c r="BL115" s="155"/>
    </row>
    <row r="116" spans="1:64" s="68" customFormat="1" ht="15" customHeight="1">
      <c r="A116" s="74"/>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74"/>
      <c r="BK116" s="155"/>
      <c r="BL116" s="155"/>
    </row>
    <row r="117" spans="1:64" ht="15" customHeight="1">
      <c r="A117" s="168"/>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168"/>
    </row>
    <row r="118" spans="1: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1: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1: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1: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1: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1: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1: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1: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1: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1: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230">
    <mergeCell ref="L1:AH2"/>
    <mergeCell ref="AR3:AT3"/>
    <mergeCell ref="AU3:AV3"/>
    <mergeCell ref="AW3:AX3"/>
    <mergeCell ref="AY3:AZ3"/>
    <mergeCell ref="BA3:BB3"/>
    <mergeCell ref="BC3:BD3"/>
    <mergeCell ref="BE3:BH3"/>
    <mergeCell ref="B4:K6"/>
    <mergeCell ref="L4:AG6"/>
    <mergeCell ref="AY4:BH11"/>
    <mergeCell ref="AH5:AI6"/>
    <mergeCell ref="AJ5:AK6"/>
    <mergeCell ref="AL5:AM6"/>
    <mergeCell ref="AN5:AO6"/>
    <mergeCell ref="AP5:AQ6"/>
    <mergeCell ref="B10:K11"/>
    <mergeCell ref="L10:AX11"/>
    <mergeCell ref="B12:K13"/>
    <mergeCell ref="L12:Q13"/>
    <mergeCell ref="R12:BH13"/>
    <mergeCell ref="AR5:AS6"/>
    <mergeCell ref="AT5:AU6"/>
    <mergeCell ref="AV5:AX6"/>
    <mergeCell ref="B7:K9"/>
    <mergeCell ref="N7:V7"/>
    <mergeCell ref="L8:AX9"/>
    <mergeCell ref="B15:K15"/>
    <mergeCell ref="B16:C16"/>
    <mergeCell ref="D16:E16"/>
    <mergeCell ref="F16:G16"/>
    <mergeCell ref="H16:I16"/>
    <mergeCell ref="J16:K16"/>
    <mergeCell ref="O14:Q16"/>
    <mergeCell ref="R14:BH16"/>
    <mergeCell ref="B14:C14"/>
    <mergeCell ref="D14:E14"/>
    <mergeCell ref="F14:G14"/>
    <mergeCell ref="H14:I14"/>
    <mergeCell ref="J14:K14"/>
    <mergeCell ref="L14:N16"/>
    <mergeCell ref="O20:Q22"/>
    <mergeCell ref="R20:BH22"/>
    <mergeCell ref="H19:I19"/>
    <mergeCell ref="J19:K19"/>
    <mergeCell ref="B20:C20"/>
    <mergeCell ref="D20:E20"/>
    <mergeCell ref="F20:G20"/>
    <mergeCell ref="H20:I20"/>
    <mergeCell ref="J20:K20"/>
    <mergeCell ref="L20:N22"/>
    <mergeCell ref="O17:Q19"/>
    <mergeCell ref="R17:BH19"/>
    <mergeCell ref="B17:C17"/>
    <mergeCell ref="D17:E17"/>
    <mergeCell ref="F17:G17"/>
    <mergeCell ref="H17:I17"/>
    <mergeCell ref="J17:K17"/>
    <mergeCell ref="L17:N19"/>
    <mergeCell ref="B18:K18"/>
    <mergeCell ref="B19:C19"/>
    <mergeCell ref="D19:E19"/>
    <mergeCell ref="F19:G19"/>
    <mergeCell ref="B24:K24"/>
    <mergeCell ref="B25:C25"/>
    <mergeCell ref="D25:E25"/>
    <mergeCell ref="F25:G25"/>
    <mergeCell ref="B21:K21"/>
    <mergeCell ref="B22:C22"/>
    <mergeCell ref="D22:E22"/>
    <mergeCell ref="F22:G22"/>
    <mergeCell ref="H22:I22"/>
    <mergeCell ref="J22:K22"/>
    <mergeCell ref="B27:K27"/>
    <mergeCell ref="B28:C28"/>
    <mergeCell ref="D28:E28"/>
    <mergeCell ref="F28:G28"/>
    <mergeCell ref="H28:I28"/>
    <mergeCell ref="J28:K28"/>
    <mergeCell ref="O26:Q28"/>
    <mergeCell ref="R26:BH28"/>
    <mergeCell ref="H25:I25"/>
    <mergeCell ref="J25:K25"/>
    <mergeCell ref="B26:C26"/>
    <mergeCell ref="D26:E26"/>
    <mergeCell ref="F26:G26"/>
    <mergeCell ref="H26:I26"/>
    <mergeCell ref="J26:K26"/>
    <mergeCell ref="L26:N28"/>
    <mergeCell ref="O23:Q25"/>
    <mergeCell ref="R23:BH25"/>
    <mergeCell ref="B23:C23"/>
    <mergeCell ref="D23:E23"/>
    <mergeCell ref="F23:G23"/>
    <mergeCell ref="H23:I23"/>
    <mergeCell ref="J23:K23"/>
    <mergeCell ref="L23:N25"/>
    <mergeCell ref="O32:Q34"/>
    <mergeCell ref="R32:BH34"/>
    <mergeCell ref="H31:I31"/>
    <mergeCell ref="J31:K31"/>
    <mergeCell ref="B32:C32"/>
    <mergeCell ref="D32:E32"/>
    <mergeCell ref="F32:G32"/>
    <mergeCell ref="H32:I32"/>
    <mergeCell ref="J32:K32"/>
    <mergeCell ref="L32:N34"/>
    <mergeCell ref="O29:Q31"/>
    <mergeCell ref="R29:BH31"/>
    <mergeCell ref="B29:C29"/>
    <mergeCell ref="D29:E29"/>
    <mergeCell ref="F29:G29"/>
    <mergeCell ref="H29:I29"/>
    <mergeCell ref="J29:K29"/>
    <mergeCell ref="L29:N31"/>
    <mergeCell ref="B30:K30"/>
    <mergeCell ref="B31:C31"/>
    <mergeCell ref="D31:E31"/>
    <mergeCell ref="F31:G31"/>
    <mergeCell ref="B36:K36"/>
    <mergeCell ref="B37:C37"/>
    <mergeCell ref="D37:E37"/>
    <mergeCell ref="F37:G37"/>
    <mergeCell ref="B33:K33"/>
    <mergeCell ref="B34:C34"/>
    <mergeCell ref="D34:E34"/>
    <mergeCell ref="F34:G34"/>
    <mergeCell ref="H34:I34"/>
    <mergeCell ref="J34:K34"/>
    <mergeCell ref="B39:K39"/>
    <mergeCell ref="B40:C40"/>
    <mergeCell ref="D40:E40"/>
    <mergeCell ref="F40:G40"/>
    <mergeCell ref="H40:I40"/>
    <mergeCell ref="J40:K40"/>
    <mergeCell ref="O38:Q40"/>
    <mergeCell ref="R38:BH40"/>
    <mergeCell ref="H37:I37"/>
    <mergeCell ref="J37:K37"/>
    <mergeCell ref="B38:C38"/>
    <mergeCell ref="D38:E38"/>
    <mergeCell ref="F38:G38"/>
    <mergeCell ref="H38:I38"/>
    <mergeCell ref="J38:K38"/>
    <mergeCell ref="L38:N40"/>
    <mergeCell ref="O35:Q37"/>
    <mergeCell ref="R35:BH37"/>
    <mergeCell ref="B35:C35"/>
    <mergeCell ref="D35:E35"/>
    <mergeCell ref="F35:G35"/>
    <mergeCell ref="H35:I35"/>
    <mergeCell ref="J35:K35"/>
    <mergeCell ref="L35:N37"/>
    <mergeCell ref="O44:Q46"/>
    <mergeCell ref="R44:BH46"/>
    <mergeCell ref="H43:I43"/>
    <mergeCell ref="J43:K43"/>
    <mergeCell ref="B44:C44"/>
    <mergeCell ref="D44:E44"/>
    <mergeCell ref="F44:G44"/>
    <mergeCell ref="H44:I44"/>
    <mergeCell ref="J44:K44"/>
    <mergeCell ref="L44:N46"/>
    <mergeCell ref="O41:Q43"/>
    <mergeCell ref="R41:BH43"/>
    <mergeCell ref="B41:C41"/>
    <mergeCell ref="D41:E41"/>
    <mergeCell ref="F41:G41"/>
    <mergeCell ref="H41:I41"/>
    <mergeCell ref="J41:K41"/>
    <mergeCell ref="L41:N43"/>
    <mergeCell ref="B42:K42"/>
    <mergeCell ref="B43:C43"/>
    <mergeCell ref="D43:E43"/>
    <mergeCell ref="F43:G43"/>
    <mergeCell ref="B48:K48"/>
    <mergeCell ref="B49:C49"/>
    <mergeCell ref="D49:E49"/>
    <mergeCell ref="F49:G49"/>
    <mergeCell ref="B45:K45"/>
    <mergeCell ref="B46:C46"/>
    <mergeCell ref="D46:E46"/>
    <mergeCell ref="F46:G46"/>
    <mergeCell ref="H46:I46"/>
    <mergeCell ref="J46:K46"/>
    <mergeCell ref="B51:K51"/>
    <mergeCell ref="B52:C52"/>
    <mergeCell ref="D52:E52"/>
    <mergeCell ref="F52:G52"/>
    <mergeCell ref="H52:I52"/>
    <mergeCell ref="J52:K52"/>
    <mergeCell ref="O50:Q52"/>
    <mergeCell ref="R50:BH52"/>
    <mergeCell ref="H49:I49"/>
    <mergeCell ref="J49:K49"/>
    <mergeCell ref="B50:C50"/>
    <mergeCell ref="D50:E50"/>
    <mergeCell ref="F50:G50"/>
    <mergeCell ref="H50:I50"/>
    <mergeCell ref="J50:K50"/>
    <mergeCell ref="L50:N52"/>
    <mergeCell ref="O47:Q49"/>
    <mergeCell ref="R47:BH49"/>
    <mergeCell ref="B47:C47"/>
    <mergeCell ref="D47:E47"/>
    <mergeCell ref="F47:G47"/>
    <mergeCell ref="H47:I47"/>
    <mergeCell ref="J47:K47"/>
    <mergeCell ref="L47:N49"/>
    <mergeCell ref="B57:BH58"/>
    <mergeCell ref="L55:M55"/>
    <mergeCell ref="N55:O55"/>
    <mergeCell ref="P55:Q55"/>
    <mergeCell ref="R55:S55"/>
    <mergeCell ref="T55:U55"/>
    <mergeCell ref="V55:AM55"/>
    <mergeCell ref="AN53:BH55"/>
    <mergeCell ref="V53:AM53"/>
    <mergeCell ref="L54:M54"/>
    <mergeCell ref="N54:O54"/>
    <mergeCell ref="P54:Q54"/>
    <mergeCell ref="R54:S54"/>
    <mergeCell ref="T54:U54"/>
    <mergeCell ref="V54:AM54"/>
    <mergeCell ref="B53:K55"/>
    <mergeCell ref="L53:M53"/>
    <mergeCell ref="N53:O53"/>
    <mergeCell ref="P53:Q53"/>
    <mergeCell ref="R53:S53"/>
    <mergeCell ref="T53:U53"/>
  </mergeCells>
  <phoneticPr fontId="2"/>
  <conditionalFormatting sqref="L4:AG6 N7:V7 L8:AX9">
    <cfRule type="containsBlanks" dxfId="6" priority="1">
      <formula>LEN(TRIM(L4))=0</formula>
    </cfRule>
  </conditionalFormatting>
  <dataValidations count="4">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58"/>
  <sheetViews>
    <sheetView view="pageBreakPreview" zoomScaleNormal="100" zoomScaleSheetLayoutView="100" workbookViewId="0">
      <selection activeCell="Q3" sqref="Q3"/>
    </sheetView>
  </sheetViews>
  <sheetFormatPr defaultColWidth="3.625" defaultRowHeight="15" customHeight="1"/>
  <cols>
    <col min="1" max="16384" width="3.625" style="62"/>
  </cols>
  <sheetData>
    <row r="1" spans="2:24" ht="15" customHeight="1">
      <c r="B1" s="98" t="s">
        <v>63</v>
      </c>
    </row>
    <row r="2" spans="2:24" ht="15" customHeight="1">
      <c r="K2" s="362" t="s">
        <v>308</v>
      </c>
    </row>
    <row r="3" spans="2:24" ht="15" customHeight="1">
      <c r="O3" s="567" t="s">
        <v>157</v>
      </c>
      <c r="P3" s="567"/>
      <c r="Q3" s="232"/>
      <c r="R3" s="233" t="s">
        <v>158</v>
      </c>
      <c r="S3" s="232"/>
      <c r="T3" s="233" t="s">
        <v>159</v>
      </c>
      <c r="U3" s="232"/>
      <c r="V3" s="233" t="s">
        <v>160</v>
      </c>
      <c r="W3" s="231"/>
      <c r="X3" s="28"/>
    </row>
    <row r="4" spans="2:24" ht="15" customHeight="1">
      <c r="B4" s="563" t="s">
        <v>64</v>
      </c>
      <c r="C4" s="563"/>
      <c r="D4" s="563"/>
      <c r="E4" s="563"/>
      <c r="F4" s="563"/>
      <c r="G4" s="563"/>
    </row>
    <row r="5" spans="2:24" ht="15" customHeight="1">
      <c r="K5" s="564" t="s">
        <v>65</v>
      </c>
      <c r="L5" s="564"/>
      <c r="M5" s="564"/>
      <c r="N5" s="564"/>
      <c r="O5" s="565">
        <f>資料1!C30</f>
        <v>0</v>
      </c>
      <c r="P5" s="565"/>
      <c r="Q5" s="565"/>
      <c r="R5" s="565"/>
      <c r="S5" s="565"/>
      <c r="T5" s="565"/>
      <c r="U5" s="565"/>
      <c r="V5" s="565"/>
      <c r="W5" s="565"/>
      <c r="X5" s="64"/>
    </row>
    <row r="6" spans="2:24" ht="15" customHeight="1">
      <c r="K6" s="564"/>
      <c r="L6" s="564"/>
      <c r="M6" s="564"/>
      <c r="N6" s="564"/>
      <c r="O6" s="565"/>
      <c r="P6" s="565"/>
      <c r="Q6" s="565"/>
      <c r="R6" s="565"/>
      <c r="S6" s="565"/>
      <c r="T6" s="565"/>
      <c r="U6" s="565"/>
      <c r="V6" s="565"/>
      <c r="W6" s="565"/>
      <c r="X6" s="64"/>
    </row>
    <row r="7" spans="2:24" ht="15" customHeight="1">
      <c r="K7" s="564" t="s">
        <v>66</v>
      </c>
      <c r="L7" s="564"/>
      <c r="M7" s="564"/>
      <c r="N7" s="564"/>
      <c r="O7" s="565">
        <f>資料1!C31</f>
        <v>0</v>
      </c>
      <c r="P7" s="565"/>
      <c r="Q7" s="565"/>
      <c r="R7" s="565"/>
      <c r="S7" s="565"/>
      <c r="T7" s="565"/>
      <c r="U7" s="565"/>
      <c r="V7" s="565"/>
      <c r="W7" s="565"/>
      <c r="X7" s="64"/>
    </row>
    <row r="8" spans="2:24" ht="15" customHeight="1">
      <c r="K8" s="564"/>
      <c r="L8" s="564"/>
      <c r="M8" s="564"/>
      <c r="N8" s="564"/>
      <c r="O8" s="565"/>
      <c r="P8" s="565"/>
      <c r="Q8" s="565"/>
      <c r="R8" s="565"/>
      <c r="S8" s="565"/>
      <c r="T8" s="565"/>
      <c r="U8" s="565"/>
      <c r="V8" s="565"/>
      <c r="W8" s="565"/>
      <c r="X8" s="64"/>
    </row>
    <row r="9" spans="2:24" ht="15" customHeight="1">
      <c r="K9" s="564" t="s">
        <v>155</v>
      </c>
      <c r="L9" s="564"/>
      <c r="M9" s="564"/>
      <c r="N9" s="564"/>
      <c r="O9" s="565">
        <f>資料1!C32</f>
        <v>0</v>
      </c>
      <c r="P9" s="565"/>
      <c r="Q9" s="565"/>
      <c r="R9" s="565"/>
      <c r="S9" s="565"/>
      <c r="T9" s="565"/>
      <c r="U9" s="565"/>
      <c r="V9" s="565"/>
      <c r="W9" s="565"/>
      <c r="X9" s="564" t="s">
        <v>70</v>
      </c>
    </row>
    <row r="10" spans="2:24" ht="15" customHeight="1">
      <c r="K10" s="564"/>
      <c r="L10" s="564"/>
      <c r="M10" s="564"/>
      <c r="N10" s="564"/>
      <c r="O10" s="565"/>
      <c r="P10" s="565"/>
      <c r="Q10" s="565"/>
      <c r="R10" s="565"/>
      <c r="S10" s="565"/>
      <c r="T10" s="565"/>
      <c r="U10" s="565"/>
      <c r="V10" s="565"/>
      <c r="W10" s="565"/>
      <c r="X10" s="564"/>
    </row>
    <row r="12" spans="2:24" ht="15" customHeight="1">
      <c r="B12" s="67" t="s">
        <v>68</v>
      </c>
    </row>
    <row r="13" spans="2:24" ht="15" customHeight="1">
      <c r="B13" s="67"/>
    </row>
    <row r="14" spans="2:24" ht="15" customHeight="1">
      <c r="B14" s="67"/>
    </row>
    <row r="15" spans="2:24" ht="15" customHeight="1">
      <c r="K15" s="566" t="s">
        <v>69</v>
      </c>
      <c r="L15" s="566"/>
      <c r="M15" s="566"/>
      <c r="N15" s="566"/>
    </row>
    <row r="16" spans="2:24" ht="15" customHeight="1">
      <c r="K16" s="566"/>
      <c r="L16" s="566"/>
      <c r="M16" s="566"/>
      <c r="N16" s="566"/>
    </row>
    <row r="17" spans="1:24" ht="15" customHeight="1">
      <c r="K17" s="373"/>
      <c r="L17" s="373"/>
      <c r="M17" s="373"/>
      <c r="N17" s="373"/>
    </row>
    <row r="18" spans="1:24" ht="15" customHeight="1">
      <c r="A18" s="65"/>
      <c r="B18" s="66"/>
      <c r="C18" s="66"/>
      <c r="D18" s="66"/>
      <c r="E18" s="66"/>
      <c r="F18" s="66"/>
      <c r="G18" s="66"/>
      <c r="H18" s="66"/>
      <c r="I18" s="66"/>
      <c r="J18" s="66"/>
      <c r="K18" s="66"/>
      <c r="L18" s="66"/>
      <c r="M18" s="66"/>
      <c r="N18" s="66"/>
      <c r="O18" s="66"/>
      <c r="P18" s="66"/>
      <c r="Q18" s="66"/>
      <c r="R18" s="66"/>
      <c r="S18" s="66"/>
      <c r="T18" s="66"/>
      <c r="U18" s="66"/>
      <c r="V18" s="66"/>
      <c r="W18" s="66"/>
      <c r="X18" s="66"/>
    </row>
    <row r="19" spans="1:24" ht="15" customHeight="1">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ht="15" customHeight="1">
      <c r="A20" s="66"/>
      <c r="B20" s="66"/>
      <c r="C20" s="66"/>
      <c r="D20" s="66"/>
      <c r="E20" s="66"/>
      <c r="F20" s="66"/>
      <c r="G20" s="66"/>
      <c r="H20" s="66"/>
      <c r="I20" s="66"/>
      <c r="J20" s="66"/>
      <c r="K20" s="66"/>
      <c r="L20" s="66"/>
      <c r="M20" s="66"/>
      <c r="N20" s="66"/>
      <c r="O20" s="66"/>
      <c r="P20" s="66"/>
      <c r="Q20" s="66"/>
      <c r="R20" s="66"/>
      <c r="S20" s="66"/>
      <c r="T20" s="66"/>
      <c r="U20" s="66"/>
      <c r="V20" s="66"/>
      <c r="W20" s="66"/>
      <c r="X20" s="66"/>
    </row>
    <row r="21" spans="1:24" ht="1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row>
    <row r="22" spans="1:24" ht="1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row>
    <row r="23" spans="1:24" ht="1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row>
    <row r="24" spans="1:24" ht="1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4" ht="1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row>
    <row r="26" spans="1:24" ht="1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row>
    <row r="27" spans="1:24" ht="1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row>
    <row r="28" spans="1:24" ht="1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row>
    <row r="29" spans="1:24" ht="1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row>
    <row r="30" spans="1:24" ht="1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row>
    <row r="31" spans="1:24" ht="1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row>
    <row r="32" spans="1:24"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row>
    <row r="33" spans="1:24"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row>
    <row r="34" spans="1:24"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row>
    <row r="35" spans="1:24" ht="1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row>
    <row r="36" spans="1:24" ht="1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4"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4" ht="1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4" ht="1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4" ht="1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4" ht="15" customHeight="1">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4" ht="1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4" ht="1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4" ht="1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4" ht="15" customHeight="1">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4" ht="1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4" ht="1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4" ht="1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row>
    <row r="49" spans="1:24" ht="1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row>
    <row r="50" spans="1:24" ht="1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row>
    <row r="51" spans="1:24" ht="1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row>
    <row r="52" spans="1:24" ht="1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row>
    <row r="53" spans="1:24" ht="1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row>
    <row r="54" spans="1:24" ht="1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row>
    <row r="55" spans="1:24" ht="1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row>
    <row r="56" spans="1:24" ht="1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row>
    <row r="57" spans="1:24" ht="1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row>
    <row r="58" spans="1:24" ht="1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row>
  </sheetData>
  <sheetProtection selectLockedCells="1"/>
  <mergeCells count="10">
    <mergeCell ref="K9:N10"/>
    <mergeCell ref="O9:W10"/>
    <mergeCell ref="X9:X10"/>
    <mergeCell ref="K15:N16"/>
    <mergeCell ref="O3:P3"/>
    <mergeCell ref="B4:G4"/>
    <mergeCell ref="K5:N6"/>
    <mergeCell ref="O5:W6"/>
    <mergeCell ref="K7:N8"/>
    <mergeCell ref="O7:W8"/>
  </mergeCells>
  <phoneticPr fontId="2"/>
  <conditionalFormatting sqref="Q3:V3">
    <cfRule type="containsBlanks" dxfId="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topLeftCell="A8" zoomScaleNormal="100" zoomScaleSheetLayoutView="100" zoomScalePageLayoutView="85" workbookViewId="0">
      <selection activeCell="BN18" sqref="BN18"/>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325</v>
      </c>
      <c r="C1" s="157"/>
      <c r="D1" s="157"/>
      <c r="E1" s="157"/>
      <c r="F1" s="157"/>
      <c r="G1" s="157"/>
      <c r="H1" s="157"/>
      <c r="I1" s="157"/>
      <c r="J1" s="157"/>
      <c r="K1" s="157"/>
      <c r="L1" s="528" t="s">
        <v>330</v>
      </c>
      <c r="M1" s="528"/>
      <c r="N1" s="528"/>
      <c r="O1" s="528"/>
      <c r="P1" s="528"/>
      <c r="Q1" s="528"/>
      <c r="R1" s="528"/>
      <c r="S1" s="528"/>
      <c r="T1" s="528"/>
      <c r="U1" s="528"/>
      <c r="V1" s="528"/>
      <c r="W1" s="528"/>
      <c r="X1" s="528"/>
      <c r="Y1" s="528"/>
      <c r="Z1" s="528"/>
      <c r="AA1" s="528"/>
      <c r="AB1" s="528"/>
      <c r="AC1" s="528"/>
      <c r="AD1" s="528"/>
      <c r="AE1" s="528"/>
      <c r="AF1" s="528"/>
      <c r="AG1" s="528"/>
      <c r="AH1" s="528"/>
      <c r="AI1" s="637" t="s">
        <v>98</v>
      </c>
      <c r="AJ1" s="638"/>
      <c r="AK1" s="638"/>
      <c r="AL1" s="638"/>
      <c r="AM1" s="638"/>
      <c r="AN1" s="638"/>
      <c r="AO1" s="638"/>
      <c r="AP1" s="639"/>
      <c r="AQ1" s="628"/>
      <c r="AR1" s="628"/>
      <c r="AS1" s="628"/>
      <c r="AT1" s="628"/>
      <c r="AU1" s="628"/>
      <c r="AV1" s="628"/>
      <c r="AW1" s="628"/>
      <c r="AX1" s="628"/>
      <c r="AY1" s="628"/>
      <c r="AZ1" s="628"/>
      <c r="BA1" s="628"/>
      <c r="BB1" s="628"/>
      <c r="BC1" s="628"/>
      <c r="BD1" s="628"/>
      <c r="BE1" s="628"/>
      <c r="BF1" s="628"/>
      <c r="BG1" s="628"/>
      <c r="BH1" s="629"/>
      <c r="BI1" s="157"/>
      <c r="BJ1" s="157"/>
      <c r="BK1" s="158"/>
      <c r="BL1" s="185"/>
    </row>
    <row r="2" spans="2:67" ht="20.100000000000001" customHeight="1">
      <c r="B2" s="156"/>
      <c r="C2" s="157"/>
      <c r="D2" s="157"/>
      <c r="E2" s="157"/>
      <c r="F2" s="157"/>
      <c r="G2" s="157"/>
      <c r="H2" s="157"/>
      <c r="I2" s="157"/>
      <c r="J2" s="157"/>
      <c r="K2" s="157"/>
      <c r="L2" s="528"/>
      <c r="M2" s="528"/>
      <c r="N2" s="528"/>
      <c r="O2" s="528"/>
      <c r="P2" s="528"/>
      <c r="Q2" s="528"/>
      <c r="R2" s="528"/>
      <c r="S2" s="528"/>
      <c r="T2" s="528"/>
      <c r="U2" s="528"/>
      <c r="V2" s="528"/>
      <c r="W2" s="528"/>
      <c r="X2" s="528"/>
      <c r="Y2" s="528"/>
      <c r="Z2" s="528"/>
      <c r="AA2" s="528"/>
      <c r="AB2" s="528"/>
      <c r="AC2" s="528"/>
      <c r="AD2" s="528"/>
      <c r="AE2" s="528"/>
      <c r="AF2" s="528"/>
      <c r="AG2" s="528"/>
      <c r="AH2" s="528"/>
      <c r="AI2" s="640" t="s">
        <v>99</v>
      </c>
      <c r="AJ2" s="641"/>
      <c r="AK2" s="641"/>
      <c r="AL2" s="641"/>
      <c r="AM2" s="641"/>
      <c r="AN2" s="641"/>
      <c r="AO2" s="641"/>
      <c r="AP2" s="642"/>
      <c r="AQ2" s="630"/>
      <c r="AR2" s="626"/>
      <c r="AS2" s="626"/>
      <c r="AT2" s="626"/>
      <c r="AU2" s="626"/>
      <c r="AV2" s="626"/>
      <c r="AW2" s="626"/>
      <c r="AX2" s="626"/>
      <c r="AY2" s="626"/>
      <c r="AZ2" s="626"/>
      <c r="BA2" s="626"/>
      <c r="BB2" s="626"/>
      <c r="BC2" s="626"/>
      <c r="BD2" s="626"/>
      <c r="BE2" s="626"/>
      <c r="BF2" s="626"/>
      <c r="BG2" s="626"/>
      <c r="BH2" s="627"/>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580" t="s">
        <v>149</v>
      </c>
      <c r="AS3" s="580"/>
      <c r="AT3" s="580"/>
      <c r="AU3" s="581">
        <v>2</v>
      </c>
      <c r="AV3" s="581"/>
      <c r="AW3" s="582" t="s">
        <v>146</v>
      </c>
      <c r="AX3" s="582"/>
      <c r="AY3" s="581">
        <v>4</v>
      </c>
      <c r="AZ3" s="581"/>
      <c r="BA3" s="582" t="s">
        <v>147</v>
      </c>
      <c r="BB3" s="582"/>
      <c r="BC3" s="581">
        <v>1</v>
      </c>
      <c r="BD3" s="581"/>
      <c r="BE3" s="582" t="s">
        <v>148</v>
      </c>
      <c r="BF3" s="582"/>
      <c r="BG3" s="582"/>
      <c r="BH3" s="582"/>
      <c r="BI3" s="162"/>
      <c r="BJ3" s="162"/>
      <c r="BK3" s="163">
        <f>DATE(AU3+118,AY3,BC3)</f>
        <v>43922</v>
      </c>
      <c r="BL3" s="186"/>
    </row>
    <row r="4" spans="2:67" ht="15" customHeight="1">
      <c r="B4" s="532" t="s" ph="1">
        <v>76</v>
      </c>
      <c r="C4" s="533" ph="1"/>
      <c r="D4" s="533" ph="1"/>
      <c r="E4" s="533" ph="1"/>
      <c r="F4" s="533" ph="1"/>
      <c r="G4" s="533" ph="1"/>
      <c r="H4" s="533" ph="1"/>
      <c r="I4" s="533" ph="1"/>
      <c r="J4" s="533" ph="1"/>
      <c r="K4" s="534" ph="1"/>
      <c r="L4" s="535" ph="1"/>
      <c r="M4" s="536"/>
      <c r="N4" s="536"/>
      <c r="O4" s="536"/>
      <c r="P4" s="536"/>
      <c r="Q4" s="536"/>
      <c r="R4" s="536"/>
      <c r="S4" s="536"/>
      <c r="T4" s="536"/>
      <c r="U4" s="536"/>
      <c r="V4" s="536"/>
      <c r="W4" s="536"/>
      <c r="X4" s="536"/>
      <c r="Y4" s="536"/>
      <c r="Z4" s="536"/>
      <c r="AA4" s="536"/>
      <c r="AB4" s="536"/>
      <c r="AC4" s="536"/>
      <c r="AD4" s="536"/>
      <c r="AE4" s="536"/>
      <c r="AF4" s="536"/>
      <c r="AG4" s="537"/>
      <c r="AH4" s="164" t="s">
        <v>14</v>
      </c>
      <c r="AI4" s="165"/>
      <c r="AJ4" s="165"/>
      <c r="AK4" s="165"/>
      <c r="AL4" s="165"/>
      <c r="AM4" s="165"/>
      <c r="AN4" s="165"/>
      <c r="AO4" s="165"/>
      <c r="AP4" s="165"/>
      <c r="AQ4" s="165"/>
      <c r="AR4" s="165"/>
      <c r="AS4" s="165"/>
      <c r="AT4" s="166"/>
      <c r="AU4" s="166"/>
      <c r="AV4" s="166"/>
      <c r="AW4" s="166"/>
      <c r="AX4" s="166"/>
      <c r="AY4" s="544" t="s">
        <v>92</v>
      </c>
      <c r="AZ4" s="545"/>
      <c r="BA4" s="545"/>
      <c r="BB4" s="545"/>
      <c r="BC4" s="545"/>
      <c r="BD4" s="545"/>
      <c r="BE4" s="545"/>
      <c r="BF4" s="545"/>
      <c r="BG4" s="545"/>
      <c r="BH4" s="546"/>
      <c r="BI4" s="167"/>
      <c r="BJ4" s="168"/>
      <c r="BL4" s="174"/>
    </row>
    <row r="5" spans="2:67" ht="15" customHeight="1">
      <c r="B5" s="515" ph="1"/>
      <c r="C5" s="516" ph="1"/>
      <c r="D5" s="516" ph="1"/>
      <c r="E5" s="516" ph="1"/>
      <c r="F5" s="516" ph="1"/>
      <c r="G5" s="516" ph="1"/>
      <c r="H5" s="516" ph="1"/>
      <c r="I5" s="516" ph="1"/>
      <c r="J5" s="516" ph="1"/>
      <c r="K5" s="517" ph="1"/>
      <c r="L5" s="538"/>
      <c r="M5" s="539"/>
      <c r="N5" s="539"/>
      <c r="O5" s="539"/>
      <c r="P5" s="539"/>
      <c r="Q5" s="539"/>
      <c r="R5" s="539"/>
      <c r="S5" s="539"/>
      <c r="T5" s="539"/>
      <c r="U5" s="539"/>
      <c r="V5" s="539"/>
      <c r="W5" s="539"/>
      <c r="X5" s="539"/>
      <c r="Y5" s="539"/>
      <c r="Z5" s="539"/>
      <c r="AA5" s="539"/>
      <c r="AB5" s="539"/>
      <c r="AC5" s="539"/>
      <c r="AD5" s="539"/>
      <c r="AE5" s="539"/>
      <c r="AF5" s="539"/>
      <c r="AG5" s="540"/>
      <c r="AH5" s="547" t="s">
        <v>61</v>
      </c>
      <c r="AI5" s="548"/>
      <c r="AJ5" s="451" t="s">
        <v>373</v>
      </c>
      <c r="AK5" s="451"/>
      <c r="AL5" s="508" t="s">
        <v>57</v>
      </c>
      <c r="AM5" s="508"/>
      <c r="AN5" s="451" t="s">
        <v>372</v>
      </c>
      <c r="AO5" s="451"/>
      <c r="AP5" s="508" t="s">
        <v>56</v>
      </c>
      <c r="AQ5" s="508"/>
      <c r="AR5" s="451" t="s">
        <v>150</v>
      </c>
      <c r="AS5" s="451"/>
      <c r="AT5" s="508" t="s">
        <v>60</v>
      </c>
      <c r="AU5" s="508"/>
      <c r="AV5" s="510">
        <f>IF(AU3="","",DATEDIF(BM5,BK3,"Y"))</f>
        <v>40</v>
      </c>
      <c r="AW5" s="510"/>
      <c r="AX5" s="510"/>
      <c r="AY5" s="547"/>
      <c r="AZ5" s="548"/>
      <c r="BA5" s="548"/>
      <c r="BB5" s="548"/>
      <c r="BC5" s="548"/>
      <c r="BD5" s="548"/>
      <c r="BE5" s="548"/>
      <c r="BF5" s="548"/>
      <c r="BG5" s="548"/>
      <c r="BH5" s="549"/>
      <c r="BI5" s="167"/>
      <c r="BJ5" s="168"/>
      <c r="BK5" s="169">
        <f>IF(AH5="S",25,88)</f>
        <v>25</v>
      </c>
      <c r="BL5" s="170">
        <f>AJ5+BK5</f>
        <v>80</v>
      </c>
      <c r="BM5" s="171">
        <f>DATE(BL5,AN5,AR5)</f>
        <v>29221</v>
      </c>
    </row>
    <row r="6" spans="2:67" ht="15" customHeight="1">
      <c r="B6" s="518" ph="1"/>
      <c r="C6" s="519" ph="1"/>
      <c r="D6" s="519" ph="1"/>
      <c r="E6" s="519" ph="1"/>
      <c r="F6" s="519" ph="1"/>
      <c r="G6" s="519" ph="1"/>
      <c r="H6" s="519" ph="1"/>
      <c r="I6" s="519" ph="1"/>
      <c r="J6" s="519" ph="1"/>
      <c r="K6" s="520" ph="1"/>
      <c r="L6" s="541"/>
      <c r="M6" s="542"/>
      <c r="N6" s="542"/>
      <c r="O6" s="542"/>
      <c r="P6" s="542"/>
      <c r="Q6" s="542"/>
      <c r="R6" s="542"/>
      <c r="S6" s="542"/>
      <c r="T6" s="542"/>
      <c r="U6" s="542"/>
      <c r="V6" s="542"/>
      <c r="W6" s="542"/>
      <c r="X6" s="542"/>
      <c r="Y6" s="542"/>
      <c r="Z6" s="542"/>
      <c r="AA6" s="542"/>
      <c r="AB6" s="542"/>
      <c r="AC6" s="542"/>
      <c r="AD6" s="542"/>
      <c r="AE6" s="542"/>
      <c r="AF6" s="542"/>
      <c r="AG6" s="543"/>
      <c r="AH6" s="676"/>
      <c r="AI6" s="677"/>
      <c r="AJ6" s="490"/>
      <c r="AK6" s="490"/>
      <c r="AL6" s="509"/>
      <c r="AM6" s="509"/>
      <c r="AN6" s="490"/>
      <c r="AO6" s="490"/>
      <c r="AP6" s="509"/>
      <c r="AQ6" s="509"/>
      <c r="AR6" s="490"/>
      <c r="AS6" s="490"/>
      <c r="AT6" s="509"/>
      <c r="AU6" s="509"/>
      <c r="AV6" s="511"/>
      <c r="AW6" s="511"/>
      <c r="AX6" s="511"/>
      <c r="AY6" s="547"/>
      <c r="AZ6" s="548"/>
      <c r="BA6" s="548"/>
      <c r="BB6" s="548"/>
      <c r="BC6" s="548"/>
      <c r="BD6" s="548"/>
      <c r="BE6" s="548"/>
      <c r="BF6" s="548"/>
      <c r="BG6" s="548"/>
      <c r="BH6" s="549"/>
      <c r="BI6" s="167"/>
      <c r="BJ6" s="168"/>
      <c r="BL6" s="174"/>
    </row>
    <row r="7" spans="2:67" ht="15" customHeight="1">
      <c r="B7" s="512" t="s">
        <v>71</v>
      </c>
      <c r="C7" s="513"/>
      <c r="D7" s="513"/>
      <c r="E7" s="513"/>
      <c r="F7" s="513"/>
      <c r="G7" s="513"/>
      <c r="H7" s="513"/>
      <c r="I7" s="513"/>
      <c r="J7" s="513"/>
      <c r="K7" s="514"/>
      <c r="L7" s="172" t="s">
        <v>59</v>
      </c>
      <c r="M7" s="173"/>
      <c r="N7" s="689"/>
      <c r="O7" s="689"/>
      <c r="P7" s="689"/>
      <c r="Q7" s="689"/>
      <c r="R7" s="689"/>
      <c r="S7" s="689"/>
      <c r="T7" s="689"/>
      <c r="U7" s="689"/>
      <c r="V7" s="689"/>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547"/>
      <c r="AZ7" s="548"/>
      <c r="BA7" s="548"/>
      <c r="BB7" s="548"/>
      <c r="BC7" s="548"/>
      <c r="BD7" s="548"/>
      <c r="BE7" s="548"/>
      <c r="BF7" s="548"/>
      <c r="BG7" s="548"/>
      <c r="BH7" s="549"/>
      <c r="BI7" s="167"/>
      <c r="BJ7" s="168"/>
      <c r="BK7" s="169"/>
      <c r="BL7" s="174"/>
    </row>
    <row r="8" spans="2:67" ht="15" customHeight="1">
      <c r="B8" s="515"/>
      <c r="C8" s="516"/>
      <c r="D8" s="516"/>
      <c r="E8" s="516"/>
      <c r="F8" s="516"/>
      <c r="G8" s="516"/>
      <c r="H8" s="516"/>
      <c r="I8" s="516"/>
      <c r="J8" s="516"/>
      <c r="K8" s="517"/>
      <c r="L8" s="522"/>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547"/>
      <c r="AZ8" s="548"/>
      <c r="BA8" s="548"/>
      <c r="BB8" s="548"/>
      <c r="BC8" s="548"/>
      <c r="BD8" s="548"/>
      <c r="BE8" s="548"/>
      <c r="BF8" s="548"/>
      <c r="BG8" s="548"/>
      <c r="BH8" s="549"/>
      <c r="BI8" s="167"/>
      <c r="BJ8" s="168"/>
      <c r="BK8" s="174"/>
      <c r="BL8" s="174"/>
    </row>
    <row r="9" spans="2:67" ht="15" customHeight="1">
      <c r="B9" s="518"/>
      <c r="C9" s="519"/>
      <c r="D9" s="519"/>
      <c r="E9" s="519"/>
      <c r="F9" s="519"/>
      <c r="G9" s="519"/>
      <c r="H9" s="519"/>
      <c r="I9" s="519"/>
      <c r="J9" s="519"/>
      <c r="K9" s="520"/>
      <c r="L9" s="525"/>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c r="AY9" s="547"/>
      <c r="AZ9" s="548"/>
      <c r="BA9" s="548"/>
      <c r="BB9" s="548"/>
      <c r="BC9" s="548"/>
      <c r="BD9" s="548"/>
      <c r="BE9" s="548"/>
      <c r="BF9" s="548"/>
      <c r="BG9" s="548"/>
      <c r="BH9" s="549"/>
      <c r="BI9" s="167"/>
      <c r="BJ9" s="168"/>
      <c r="BK9" s="174"/>
      <c r="BL9" s="174"/>
    </row>
    <row r="10" spans="2:67" ht="15" customHeight="1">
      <c r="B10" s="512" t="s">
        <v>72</v>
      </c>
      <c r="C10" s="513"/>
      <c r="D10" s="513"/>
      <c r="E10" s="513"/>
      <c r="F10" s="513"/>
      <c r="G10" s="513"/>
      <c r="H10" s="513"/>
      <c r="I10" s="513"/>
      <c r="J10" s="513"/>
      <c r="K10" s="514"/>
      <c r="L10" s="557" t="s">
        <v>374</v>
      </c>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c r="AY10" s="547"/>
      <c r="AZ10" s="548"/>
      <c r="BA10" s="548"/>
      <c r="BB10" s="548"/>
      <c r="BC10" s="548"/>
      <c r="BD10" s="548"/>
      <c r="BE10" s="548"/>
      <c r="BF10" s="548"/>
      <c r="BG10" s="548"/>
      <c r="BH10" s="549"/>
      <c r="BI10" s="167"/>
      <c r="BJ10" s="168"/>
      <c r="BK10" s="174"/>
      <c r="BL10" s="174"/>
    </row>
    <row r="11" spans="2:67" ht="15" customHeight="1" thickBot="1">
      <c r="B11" s="518"/>
      <c r="C11" s="519"/>
      <c r="D11" s="519"/>
      <c r="E11" s="519"/>
      <c r="F11" s="519"/>
      <c r="G11" s="519"/>
      <c r="H11" s="519"/>
      <c r="I11" s="519"/>
      <c r="J11" s="519"/>
      <c r="K11" s="520"/>
      <c r="L11" s="560"/>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550"/>
      <c r="AZ11" s="551"/>
      <c r="BA11" s="551"/>
      <c r="BB11" s="551"/>
      <c r="BC11" s="551"/>
      <c r="BD11" s="551"/>
      <c r="BE11" s="551"/>
      <c r="BF11" s="551"/>
      <c r="BG11" s="551"/>
      <c r="BH11" s="552"/>
      <c r="BI11" s="167"/>
      <c r="BJ11" s="168"/>
      <c r="BK11" s="174"/>
      <c r="BL11" s="174"/>
    </row>
    <row r="12" spans="2:67" ht="15" customHeight="1">
      <c r="B12" s="494" t="s">
        <v>73</v>
      </c>
      <c r="C12" s="495"/>
      <c r="D12" s="495"/>
      <c r="E12" s="495"/>
      <c r="F12" s="495"/>
      <c r="G12" s="495"/>
      <c r="H12" s="495"/>
      <c r="I12" s="495"/>
      <c r="J12" s="495"/>
      <c r="K12" s="496"/>
      <c r="L12" s="500" t="s">
        <v>74</v>
      </c>
      <c r="M12" s="495"/>
      <c r="N12" s="495"/>
      <c r="O12" s="495"/>
      <c r="P12" s="495"/>
      <c r="Q12" s="496"/>
      <c r="R12" s="686" t="s">
        <v>78</v>
      </c>
      <c r="S12" s="687"/>
      <c r="T12" s="687"/>
      <c r="U12" s="687"/>
      <c r="V12" s="687"/>
      <c r="W12" s="687"/>
      <c r="X12" s="687"/>
      <c r="Y12" s="687"/>
      <c r="Z12" s="687"/>
      <c r="AA12" s="687"/>
      <c r="AB12" s="687"/>
      <c r="AC12" s="687"/>
      <c r="AD12" s="687"/>
      <c r="AE12" s="687"/>
      <c r="AF12" s="687"/>
      <c r="AG12" s="687"/>
      <c r="AH12" s="687"/>
      <c r="AI12" s="687"/>
      <c r="AJ12" s="688"/>
      <c r="AK12" s="702" t="s">
        <v>90</v>
      </c>
      <c r="AL12" s="691"/>
      <c r="AM12" s="691"/>
      <c r="AN12" s="691"/>
      <c r="AO12" s="691"/>
      <c r="AP12" s="691"/>
      <c r="AQ12" s="691"/>
      <c r="AR12" s="706"/>
      <c r="AS12" s="702" t="s">
        <v>87</v>
      </c>
      <c r="AT12" s="691"/>
      <c r="AU12" s="691"/>
      <c r="AV12" s="691"/>
      <c r="AW12" s="691"/>
      <c r="AX12" s="703"/>
      <c r="AY12" s="696" t="s">
        <v>86</v>
      </c>
      <c r="AZ12" s="697"/>
      <c r="BA12" s="697"/>
      <c r="BB12" s="698"/>
      <c r="BC12" s="690" t="s">
        <v>88</v>
      </c>
      <c r="BD12" s="691"/>
      <c r="BE12" s="691"/>
      <c r="BF12" s="691"/>
      <c r="BG12" s="691"/>
      <c r="BH12" s="692"/>
      <c r="BI12" s="167"/>
      <c r="BJ12" s="168"/>
      <c r="BK12" s="174"/>
      <c r="BL12" s="174"/>
    </row>
    <row r="13" spans="2:67" ht="15" customHeight="1">
      <c r="B13" s="497"/>
      <c r="C13" s="498"/>
      <c r="D13" s="498"/>
      <c r="E13" s="498"/>
      <c r="F13" s="498"/>
      <c r="G13" s="498"/>
      <c r="H13" s="498"/>
      <c r="I13" s="498"/>
      <c r="J13" s="498"/>
      <c r="K13" s="499"/>
      <c r="L13" s="501"/>
      <c r="M13" s="498"/>
      <c r="N13" s="498"/>
      <c r="O13" s="498"/>
      <c r="P13" s="498"/>
      <c r="Q13" s="499"/>
      <c r="R13" s="709" t="s">
        <v>193</v>
      </c>
      <c r="S13" s="710"/>
      <c r="T13" s="710"/>
      <c r="U13" s="710"/>
      <c r="V13" s="710"/>
      <c r="W13" s="710"/>
      <c r="X13" s="710"/>
      <c r="Y13" s="710"/>
      <c r="Z13" s="710"/>
      <c r="AA13" s="710"/>
      <c r="AB13" s="710"/>
      <c r="AC13" s="710"/>
      <c r="AD13" s="710"/>
      <c r="AE13" s="710"/>
      <c r="AF13" s="710"/>
      <c r="AG13" s="710"/>
      <c r="AH13" s="710"/>
      <c r="AI13" s="710"/>
      <c r="AJ13" s="711"/>
      <c r="AK13" s="707" t="s">
        <v>89</v>
      </c>
      <c r="AL13" s="700"/>
      <c r="AM13" s="700"/>
      <c r="AN13" s="700"/>
      <c r="AO13" s="700"/>
      <c r="AP13" s="700"/>
      <c r="AQ13" s="700"/>
      <c r="AR13" s="708"/>
      <c r="AS13" s="704"/>
      <c r="AT13" s="694"/>
      <c r="AU13" s="694"/>
      <c r="AV13" s="694"/>
      <c r="AW13" s="694"/>
      <c r="AX13" s="705"/>
      <c r="AY13" s="699"/>
      <c r="AZ13" s="700"/>
      <c r="BA13" s="700"/>
      <c r="BB13" s="701"/>
      <c r="BC13" s="693"/>
      <c r="BD13" s="694"/>
      <c r="BE13" s="694"/>
      <c r="BF13" s="694"/>
      <c r="BG13" s="694"/>
      <c r="BH13" s="695"/>
      <c r="BI13" s="167"/>
      <c r="BJ13" s="168"/>
      <c r="BK13" s="174"/>
      <c r="BL13" s="174"/>
    </row>
    <row r="14" spans="2:67" s="68" customFormat="1" ht="15" customHeight="1">
      <c r="B14" s="479" t="s">
        <v>61</v>
      </c>
      <c r="C14" s="480"/>
      <c r="D14" s="480">
        <v>60</v>
      </c>
      <c r="E14" s="480"/>
      <c r="F14" s="481" t="s">
        <v>57</v>
      </c>
      <c r="G14" s="481"/>
      <c r="H14" s="481">
        <v>4</v>
      </c>
      <c r="I14" s="481"/>
      <c r="J14" s="481" t="s">
        <v>56</v>
      </c>
      <c r="K14" s="482"/>
      <c r="L14" s="483">
        <f>IFERROR(DATEDIF(BM14,BM15+1,"Y"),"")</f>
        <v>6</v>
      </c>
      <c r="M14" s="484"/>
      <c r="N14" s="484"/>
      <c r="O14" s="468">
        <f>IFERROR(DATEDIF(BM14,BM15+1,"YM"),"")</f>
        <v>0</v>
      </c>
      <c r="P14" s="468"/>
      <c r="Q14" s="469"/>
      <c r="R14" s="680" t="s">
        <v>77</v>
      </c>
      <c r="S14" s="681"/>
      <c r="T14" s="681"/>
      <c r="U14" s="681"/>
      <c r="V14" s="681"/>
      <c r="W14" s="681"/>
      <c r="X14" s="681"/>
      <c r="Y14" s="681"/>
      <c r="Z14" s="681"/>
      <c r="AA14" s="681"/>
      <c r="AB14" s="681"/>
      <c r="AC14" s="681"/>
      <c r="AD14" s="681"/>
      <c r="AE14" s="681"/>
      <c r="AF14" s="681"/>
      <c r="AG14" s="681"/>
      <c r="AH14" s="681"/>
      <c r="AI14" s="681"/>
      <c r="AJ14" s="682"/>
      <c r="AK14" s="712" t="s">
        <v>91</v>
      </c>
      <c r="AL14" s="713"/>
      <c r="AM14" s="713"/>
      <c r="AN14" s="713"/>
      <c r="AO14" s="713"/>
      <c r="AP14" s="713"/>
      <c r="AQ14" s="713"/>
      <c r="AR14" s="714"/>
      <c r="AS14" s="720" t="s">
        <v>80</v>
      </c>
      <c r="AT14" s="721"/>
      <c r="AU14" s="721"/>
      <c r="AV14" s="721"/>
      <c r="AW14" s="721"/>
      <c r="AX14" s="722"/>
      <c r="AY14" s="474" t="s">
        <v>82</v>
      </c>
      <c r="AZ14" s="475"/>
      <c r="BA14" s="475"/>
      <c r="BB14" s="665"/>
      <c r="BC14" s="474" t="s">
        <v>83</v>
      </c>
      <c r="BD14" s="475"/>
      <c r="BE14" s="475"/>
      <c r="BF14" s="475"/>
      <c r="BG14" s="475"/>
      <c r="BH14" s="476"/>
      <c r="BI14" s="75"/>
      <c r="BJ14" s="74"/>
      <c r="BK14" s="169">
        <f>IF(B14="S",25,IF(B14="H",88,IF(B14="R",118,)))</f>
        <v>25</v>
      </c>
      <c r="BL14" s="169">
        <f>D14+BK14</f>
        <v>85</v>
      </c>
      <c r="BM14" s="188">
        <f>DATE(BL14,H14,1)</f>
        <v>31138</v>
      </c>
      <c r="BO14" s="187"/>
    </row>
    <row r="15" spans="2:67" s="68" customFormat="1" ht="15" customHeight="1">
      <c r="B15" s="463" t="s">
        <v>58</v>
      </c>
      <c r="C15" s="464"/>
      <c r="D15" s="464"/>
      <c r="E15" s="464"/>
      <c r="F15" s="464"/>
      <c r="G15" s="464"/>
      <c r="H15" s="464"/>
      <c r="I15" s="464"/>
      <c r="J15" s="464"/>
      <c r="K15" s="465"/>
      <c r="L15" s="485"/>
      <c r="M15" s="486"/>
      <c r="N15" s="486"/>
      <c r="O15" s="470"/>
      <c r="P15" s="470"/>
      <c r="Q15" s="471"/>
      <c r="R15" s="683"/>
      <c r="S15" s="684"/>
      <c r="T15" s="684"/>
      <c r="U15" s="684"/>
      <c r="V15" s="684"/>
      <c r="W15" s="684"/>
      <c r="X15" s="684"/>
      <c r="Y15" s="684"/>
      <c r="Z15" s="684"/>
      <c r="AA15" s="684"/>
      <c r="AB15" s="684"/>
      <c r="AC15" s="684"/>
      <c r="AD15" s="684"/>
      <c r="AE15" s="684"/>
      <c r="AF15" s="684"/>
      <c r="AG15" s="684"/>
      <c r="AH15" s="684"/>
      <c r="AI15" s="684"/>
      <c r="AJ15" s="685"/>
      <c r="AK15" s="715"/>
      <c r="AL15" s="438"/>
      <c r="AM15" s="438"/>
      <c r="AN15" s="438"/>
      <c r="AO15" s="438"/>
      <c r="AP15" s="438"/>
      <c r="AQ15" s="438"/>
      <c r="AR15" s="716"/>
      <c r="AS15" s="723"/>
      <c r="AT15" s="724"/>
      <c r="AU15" s="724"/>
      <c r="AV15" s="724"/>
      <c r="AW15" s="724"/>
      <c r="AX15" s="725"/>
      <c r="AY15" s="450"/>
      <c r="AZ15" s="451"/>
      <c r="BA15" s="451"/>
      <c r="BB15" s="666"/>
      <c r="BC15" s="450"/>
      <c r="BD15" s="451"/>
      <c r="BE15" s="451"/>
      <c r="BF15" s="451"/>
      <c r="BG15" s="451"/>
      <c r="BH15" s="452"/>
      <c r="BI15" s="75"/>
      <c r="BJ15" s="74"/>
      <c r="BK15" s="169">
        <f>IF(B16="S",25,IF(B16="H",88,IF(B16="R",118,)))</f>
        <v>88</v>
      </c>
      <c r="BL15" s="169">
        <f>D16+BK15</f>
        <v>91</v>
      </c>
      <c r="BM15" s="188">
        <f>DATE(BL15,H16,31)</f>
        <v>33328</v>
      </c>
    </row>
    <row r="16" spans="2:67" s="68" customFormat="1" ht="15" customHeight="1">
      <c r="B16" s="492" t="s">
        <v>153</v>
      </c>
      <c r="C16" s="493"/>
      <c r="D16" s="493">
        <v>3</v>
      </c>
      <c r="E16" s="493"/>
      <c r="F16" s="477" t="s">
        <v>57</v>
      </c>
      <c r="G16" s="477"/>
      <c r="H16" s="477">
        <v>3</v>
      </c>
      <c r="I16" s="477"/>
      <c r="J16" s="477" t="s">
        <v>56</v>
      </c>
      <c r="K16" s="478"/>
      <c r="L16" s="487"/>
      <c r="M16" s="488"/>
      <c r="N16" s="488"/>
      <c r="O16" s="472"/>
      <c r="P16" s="472"/>
      <c r="Q16" s="473"/>
      <c r="R16" s="662" t="s">
        <v>79</v>
      </c>
      <c r="S16" s="663"/>
      <c r="T16" s="663"/>
      <c r="U16" s="663"/>
      <c r="V16" s="663"/>
      <c r="W16" s="663"/>
      <c r="X16" s="663"/>
      <c r="Y16" s="663"/>
      <c r="Z16" s="663"/>
      <c r="AA16" s="663"/>
      <c r="AB16" s="663"/>
      <c r="AC16" s="663"/>
      <c r="AD16" s="663"/>
      <c r="AE16" s="663"/>
      <c r="AF16" s="663"/>
      <c r="AG16" s="663"/>
      <c r="AH16" s="663"/>
      <c r="AI16" s="663"/>
      <c r="AJ16" s="664"/>
      <c r="AK16" s="717"/>
      <c r="AL16" s="718"/>
      <c r="AM16" s="718"/>
      <c r="AN16" s="718"/>
      <c r="AO16" s="718"/>
      <c r="AP16" s="718"/>
      <c r="AQ16" s="718"/>
      <c r="AR16" s="719"/>
      <c r="AS16" s="726" t="s">
        <v>81</v>
      </c>
      <c r="AT16" s="490"/>
      <c r="AU16" s="490"/>
      <c r="AV16" s="490"/>
      <c r="AW16" s="490"/>
      <c r="AX16" s="667"/>
      <c r="AY16" s="489"/>
      <c r="AZ16" s="490"/>
      <c r="BA16" s="490"/>
      <c r="BB16" s="667"/>
      <c r="BC16" s="489"/>
      <c r="BD16" s="490"/>
      <c r="BE16" s="490"/>
      <c r="BF16" s="490"/>
      <c r="BG16" s="490"/>
      <c r="BH16" s="491"/>
      <c r="BI16" s="75"/>
      <c r="BJ16" s="74"/>
      <c r="BL16" s="151"/>
    </row>
    <row r="17" spans="1:67" s="68" customFormat="1" ht="15" customHeight="1">
      <c r="A17" s="204"/>
      <c r="B17" s="668"/>
      <c r="C17" s="669"/>
      <c r="D17" s="669"/>
      <c r="E17" s="669"/>
      <c r="F17" s="670" t="s">
        <v>57</v>
      </c>
      <c r="G17" s="670"/>
      <c r="H17" s="670"/>
      <c r="I17" s="670"/>
      <c r="J17" s="670" t="s">
        <v>56</v>
      </c>
      <c r="K17" s="671"/>
      <c r="L17" s="568" t="str">
        <f>IFERROR(DATEDIF(BM17,BM18+1,"Y"),"")</f>
        <v/>
      </c>
      <c r="M17" s="569"/>
      <c r="N17" s="569"/>
      <c r="O17" s="574" t="str">
        <f>IFERROR(DATEDIF(BM17,BM18+1,"YM"),"")</f>
        <v/>
      </c>
      <c r="P17" s="574"/>
      <c r="Q17" s="575"/>
      <c r="R17" s="592"/>
      <c r="S17" s="593"/>
      <c r="T17" s="593"/>
      <c r="U17" s="593"/>
      <c r="V17" s="593"/>
      <c r="W17" s="593"/>
      <c r="X17" s="593"/>
      <c r="Y17" s="593"/>
      <c r="Z17" s="593"/>
      <c r="AA17" s="593"/>
      <c r="AB17" s="593"/>
      <c r="AC17" s="593"/>
      <c r="AD17" s="593"/>
      <c r="AE17" s="593"/>
      <c r="AF17" s="593"/>
      <c r="AG17" s="593"/>
      <c r="AH17" s="593"/>
      <c r="AI17" s="593"/>
      <c r="AJ17" s="594"/>
      <c r="AK17" s="598"/>
      <c r="AL17" s="599"/>
      <c r="AM17" s="599"/>
      <c r="AN17" s="599"/>
      <c r="AO17" s="599"/>
      <c r="AP17" s="599"/>
      <c r="AQ17" s="599"/>
      <c r="AR17" s="600"/>
      <c r="AS17" s="607"/>
      <c r="AT17" s="608"/>
      <c r="AU17" s="608"/>
      <c r="AV17" s="608"/>
      <c r="AW17" s="608"/>
      <c r="AX17" s="609"/>
      <c r="AY17" s="613"/>
      <c r="AZ17" s="614"/>
      <c r="BA17" s="614"/>
      <c r="BB17" s="615"/>
      <c r="BC17" s="613"/>
      <c r="BD17" s="614"/>
      <c r="BE17" s="614"/>
      <c r="BF17" s="614"/>
      <c r="BG17" s="614"/>
      <c r="BH17" s="648"/>
      <c r="BI17" s="75"/>
      <c r="BJ17" s="74"/>
      <c r="BK17" s="169">
        <f>IF(B17="S",25,IF(B17="H",88,IF(B17="R",118,)))</f>
        <v>0</v>
      </c>
      <c r="BL17" s="169">
        <f>D17+BK17</f>
        <v>0</v>
      </c>
      <c r="BM17" s="188" t="e">
        <f>DATE(BL17,H17,1)</f>
        <v>#NUM!</v>
      </c>
      <c r="BO17" s="187"/>
    </row>
    <row r="18" spans="1:67" s="68" customFormat="1" ht="15" customHeight="1">
      <c r="A18" s="204"/>
      <c r="B18" s="651" t="s">
        <v>58</v>
      </c>
      <c r="C18" s="652"/>
      <c r="D18" s="652"/>
      <c r="E18" s="652"/>
      <c r="F18" s="652"/>
      <c r="G18" s="652"/>
      <c r="H18" s="652"/>
      <c r="I18" s="652"/>
      <c r="J18" s="652"/>
      <c r="K18" s="653"/>
      <c r="L18" s="570"/>
      <c r="M18" s="571"/>
      <c r="N18" s="571"/>
      <c r="O18" s="576"/>
      <c r="P18" s="576"/>
      <c r="Q18" s="577"/>
      <c r="R18" s="595"/>
      <c r="S18" s="596"/>
      <c r="T18" s="596"/>
      <c r="U18" s="596"/>
      <c r="V18" s="596"/>
      <c r="W18" s="596"/>
      <c r="X18" s="596"/>
      <c r="Y18" s="596"/>
      <c r="Z18" s="596"/>
      <c r="AA18" s="596"/>
      <c r="AB18" s="596"/>
      <c r="AC18" s="596"/>
      <c r="AD18" s="596"/>
      <c r="AE18" s="596"/>
      <c r="AF18" s="596"/>
      <c r="AG18" s="596"/>
      <c r="AH18" s="596"/>
      <c r="AI18" s="596"/>
      <c r="AJ18" s="597"/>
      <c r="AK18" s="601"/>
      <c r="AL18" s="602"/>
      <c r="AM18" s="602"/>
      <c r="AN18" s="602"/>
      <c r="AO18" s="602"/>
      <c r="AP18" s="602"/>
      <c r="AQ18" s="602"/>
      <c r="AR18" s="603"/>
      <c r="AS18" s="610"/>
      <c r="AT18" s="611"/>
      <c r="AU18" s="611"/>
      <c r="AV18" s="611"/>
      <c r="AW18" s="611"/>
      <c r="AX18" s="612"/>
      <c r="AY18" s="616"/>
      <c r="AZ18" s="617"/>
      <c r="BA18" s="617"/>
      <c r="BB18" s="618"/>
      <c r="BC18" s="616"/>
      <c r="BD18" s="617"/>
      <c r="BE18" s="617"/>
      <c r="BF18" s="617"/>
      <c r="BG18" s="617"/>
      <c r="BH18" s="649"/>
      <c r="BI18" s="75"/>
      <c r="BJ18" s="74"/>
      <c r="BK18" s="169">
        <f>IF(B19="S",25,IF(B19="H",88,IF(B19="R",118,)))</f>
        <v>0</v>
      </c>
      <c r="BL18" s="169">
        <f>D19+BK18</f>
        <v>0</v>
      </c>
      <c r="BM18" s="188" t="e">
        <f>DATE(BL18,H19,31)</f>
        <v>#NUM!</v>
      </c>
    </row>
    <row r="19" spans="1:67" s="68" customFormat="1" ht="15" customHeight="1">
      <c r="A19" s="204"/>
      <c r="B19" s="654"/>
      <c r="C19" s="655"/>
      <c r="D19" s="655"/>
      <c r="E19" s="655"/>
      <c r="F19" s="656" t="s">
        <v>57</v>
      </c>
      <c r="G19" s="656"/>
      <c r="H19" s="656"/>
      <c r="I19" s="656"/>
      <c r="J19" s="656" t="s">
        <v>56</v>
      </c>
      <c r="K19" s="657"/>
      <c r="L19" s="572"/>
      <c r="M19" s="573"/>
      <c r="N19" s="573"/>
      <c r="O19" s="578"/>
      <c r="P19" s="578"/>
      <c r="Q19" s="579"/>
      <c r="R19" s="658"/>
      <c r="S19" s="659"/>
      <c r="T19" s="659"/>
      <c r="U19" s="659"/>
      <c r="V19" s="659"/>
      <c r="W19" s="659"/>
      <c r="X19" s="659"/>
      <c r="Y19" s="659"/>
      <c r="Z19" s="659"/>
      <c r="AA19" s="659"/>
      <c r="AB19" s="659"/>
      <c r="AC19" s="659"/>
      <c r="AD19" s="659"/>
      <c r="AE19" s="659"/>
      <c r="AF19" s="659"/>
      <c r="AG19" s="659"/>
      <c r="AH19" s="659"/>
      <c r="AI19" s="659"/>
      <c r="AJ19" s="660"/>
      <c r="AK19" s="604"/>
      <c r="AL19" s="605"/>
      <c r="AM19" s="605"/>
      <c r="AN19" s="605"/>
      <c r="AO19" s="605"/>
      <c r="AP19" s="605"/>
      <c r="AQ19" s="605"/>
      <c r="AR19" s="606"/>
      <c r="AS19" s="661"/>
      <c r="AT19" s="620"/>
      <c r="AU19" s="620"/>
      <c r="AV19" s="620"/>
      <c r="AW19" s="620"/>
      <c r="AX19" s="621"/>
      <c r="AY19" s="619"/>
      <c r="AZ19" s="620"/>
      <c r="BA19" s="620"/>
      <c r="BB19" s="621"/>
      <c r="BC19" s="619"/>
      <c r="BD19" s="620"/>
      <c r="BE19" s="620"/>
      <c r="BF19" s="620"/>
      <c r="BG19" s="620"/>
      <c r="BH19" s="650"/>
      <c r="BI19" s="75"/>
      <c r="BJ19" s="74"/>
      <c r="BK19" s="151"/>
      <c r="BL19" s="151"/>
    </row>
    <row r="20" spans="1:67" s="68" customFormat="1" ht="15" customHeight="1">
      <c r="A20" s="204"/>
      <c r="B20" s="668"/>
      <c r="C20" s="669"/>
      <c r="D20" s="669"/>
      <c r="E20" s="669"/>
      <c r="F20" s="670" t="s">
        <v>57</v>
      </c>
      <c r="G20" s="670"/>
      <c r="H20" s="670"/>
      <c r="I20" s="670"/>
      <c r="J20" s="670" t="s">
        <v>56</v>
      </c>
      <c r="K20" s="671"/>
      <c r="L20" s="568" t="str">
        <f>IFERROR(DATEDIF(BM20,BM21+1,"Y"),"")</f>
        <v/>
      </c>
      <c r="M20" s="569"/>
      <c r="N20" s="569"/>
      <c r="O20" s="574" t="str">
        <f>IFERROR(DATEDIF(BM20,BM21+1,"YM"),"")</f>
        <v/>
      </c>
      <c r="P20" s="574"/>
      <c r="Q20" s="575"/>
      <c r="R20" s="592"/>
      <c r="S20" s="593"/>
      <c r="T20" s="593"/>
      <c r="U20" s="593"/>
      <c r="V20" s="593"/>
      <c r="W20" s="593"/>
      <c r="X20" s="593"/>
      <c r="Y20" s="593"/>
      <c r="Z20" s="593"/>
      <c r="AA20" s="593"/>
      <c r="AB20" s="593"/>
      <c r="AC20" s="593"/>
      <c r="AD20" s="593"/>
      <c r="AE20" s="593"/>
      <c r="AF20" s="593"/>
      <c r="AG20" s="593"/>
      <c r="AH20" s="593"/>
      <c r="AI20" s="593"/>
      <c r="AJ20" s="594"/>
      <c r="AK20" s="598"/>
      <c r="AL20" s="599"/>
      <c r="AM20" s="599"/>
      <c r="AN20" s="599"/>
      <c r="AO20" s="599"/>
      <c r="AP20" s="599"/>
      <c r="AQ20" s="599"/>
      <c r="AR20" s="600"/>
      <c r="AS20" s="607"/>
      <c r="AT20" s="608"/>
      <c r="AU20" s="608"/>
      <c r="AV20" s="608"/>
      <c r="AW20" s="608"/>
      <c r="AX20" s="609"/>
      <c r="AY20" s="613"/>
      <c r="AZ20" s="614"/>
      <c r="BA20" s="614"/>
      <c r="BB20" s="615"/>
      <c r="BC20" s="613"/>
      <c r="BD20" s="614"/>
      <c r="BE20" s="614"/>
      <c r="BF20" s="614"/>
      <c r="BG20" s="614"/>
      <c r="BH20" s="648"/>
      <c r="BI20" s="75"/>
      <c r="BJ20" s="74"/>
      <c r="BK20" s="169">
        <f>IF(B20="S",25,IF(B20="H",88,IF(B20="R",118,)))</f>
        <v>0</v>
      </c>
      <c r="BL20" s="169">
        <f>D20+BK20</f>
        <v>0</v>
      </c>
      <c r="BM20" s="188" t="e">
        <f>DATE(BL20,H20,1)</f>
        <v>#NUM!</v>
      </c>
    </row>
    <row r="21" spans="1:67" s="68" customFormat="1" ht="15" customHeight="1">
      <c r="A21" s="204"/>
      <c r="B21" s="651" t="s">
        <v>58</v>
      </c>
      <c r="C21" s="652"/>
      <c r="D21" s="652"/>
      <c r="E21" s="652"/>
      <c r="F21" s="652"/>
      <c r="G21" s="652"/>
      <c r="H21" s="652"/>
      <c r="I21" s="652"/>
      <c r="J21" s="652"/>
      <c r="K21" s="653"/>
      <c r="L21" s="570"/>
      <c r="M21" s="571"/>
      <c r="N21" s="571"/>
      <c r="O21" s="576"/>
      <c r="P21" s="576"/>
      <c r="Q21" s="577"/>
      <c r="R21" s="595"/>
      <c r="S21" s="596"/>
      <c r="T21" s="596"/>
      <c r="U21" s="596"/>
      <c r="V21" s="596"/>
      <c r="W21" s="596"/>
      <c r="X21" s="596"/>
      <c r="Y21" s="596"/>
      <c r="Z21" s="596"/>
      <c r="AA21" s="596"/>
      <c r="AB21" s="596"/>
      <c r="AC21" s="596"/>
      <c r="AD21" s="596"/>
      <c r="AE21" s="596"/>
      <c r="AF21" s="596"/>
      <c r="AG21" s="596"/>
      <c r="AH21" s="596"/>
      <c r="AI21" s="596"/>
      <c r="AJ21" s="597"/>
      <c r="AK21" s="601"/>
      <c r="AL21" s="602"/>
      <c r="AM21" s="602"/>
      <c r="AN21" s="602"/>
      <c r="AO21" s="602"/>
      <c r="AP21" s="602"/>
      <c r="AQ21" s="602"/>
      <c r="AR21" s="603"/>
      <c r="AS21" s="610"/>
      <c r="AT21" s="611"/>
      <c r="AU21" s="611"/>
      <c r="AV21" s="611"/>
      <c r="AW21" s="611"/>
      <c r="AX21" s="612"/>
      <c r="AY21" s="616"/>
      <c r="AZ21" s="617"/>
      <c r="BA21" s="617"/>
      <c r="BB21" s="618"/>
      <c r="BC21" s="616"/>
      <c r="BD21" s="617"/>
      <c r="BE21" s="617"/>
      <c r="BF21" s="617"/>
      <c r="BG21" s="617"/>
      <c r="BH21" s="649"/>
      <c r="BI21" s="75"/>
      <c r="BJ21" s="74"/>
      <c r="BK21" s="169">
        <f>IF(B22="S",25,IF(B22="H",88,IF(B22="R",118,)))</f>
        <v>0</v>
      </c>
      <c r="BL21" s="169">
        <f>D22+BK21</f>
        <v>0</v>
      </c>
      <c r="BM21" s="188" t="e">
        <f>DATE(BL21,H22,31)</f>
        <v>#NUM!</v>
      </c>
    </row>
    <row r="22" spans="1:67" s="68" customFormat="1" ht="15" customHeight="1">
      <c r="A22" s="204"/>
      <c r="B22" s="654"/>
      <c r="C22" s="655"/>
      <c r="D22" s="655"/>
      <c r="E22" s="655"/>
      <c r="F22" s="656" t="s">
        <v>57</v>
      </c>
      <c r="G22" s="656"/>
      <c r="H22" s="656"/>
      <c r="I22" s="656"/>
      <c r="J22" s="656" t="s">
        <v>56</v>
      </c>
      <c r="K22" s="657"/>
      <c r="L22" s="572"/>
      <c r="M22" s="573"/>
      <c r="N22" s="573"/>
      <c r="O22" s="578"/>
      <c r="P22" s="578"/>
      <c r="Q22" s="579"/>
      <c r="R22" s="658"/>
      <c r="S22" s="659"/>
      <c r="T22" s="659"/>
      <c r="U22" s="659"/>
      <c r="V22" s="659"/>
      <c r="W22" s="659"/>
      <c r="X22" s="659"/>
      <c r="Y22" s="659"/>
      <c r="Z22" s="659"/>
      <c r="AA22" s="659"/>
      <c r="AB22" s="659"/>
      <c r="AC22" s="659"/>
      <c r="AD22" s="659"/>
      <c r="AE22" s="659"/>
      <c r="AF22" s="659"/>
      <c r="AG22" s="659"/>
      <c r="AH22" s="659"/>
      <c r="AI22" s="659"/>
      <c r="AJ22" s="660"/>
      <c r="AK22" s="604"/>
      <c r="AL22" s="605"/>
      <c r="AM22" s="605"/>
      <c r="AN22" s="605"/>
      <c r="AO22" s="605"/>
      <c r="AP22" s="605"/>
      <c r="AQ22" s="605"/>
      <c r="AR22" s="606"/>
      <c r="AS22" s="661"/>
      <c r="AT22" s="620"/>
      <c r="AU22" s="620"/>
      <c r="AV22" s="620"/>
      <c r="AW22" s="620"/>
      <c r="AX22" s="621"/>
      <c r="AY22" s="619"/>
      <c r="AZ22" s="620"/>
      <c r="BA22" s="620"/>
      <c r="BB22" s="621"/>
      <c r="BC22" s="619"/>
      <c r="BD22" s="620"/>
      <c r="BE22" s="620"/>
      <c r="BF22" s="620"/>
      <c r="BG22" s="620"/>
      <c r="BH22" s="650"/>
      <c r="BI22" s="75"/>
      <c r="BJ22" s="74"/>
      <c r="BK22" s="151"/>
      <c r="BL22" s="151"/>
    </row>
    <row r="23" spans="1:67" s="68" customFormat="1" ht="15" customHeight="1">
      <c r="A23" s="204"/>
      <c r="B23" s="668"/>
      <c r="C23" s="669"/>
      <c r="D23" s="669"/>
      <c r="E23" s="669"/>
      <c r="F23" s="670" t="s">
        <v>57</v>
      </c>
      <c r="G23" s="670"/>
      <c r="H23" s="670"/>
      <c r="I23" s="670"/>
      <c r="J23" s="670" t="s">
        <v>56</v>
      </c>
      <c r="K23" s="671"/>
      <c r="L23" s="568" t="str">
        <f>IFERROR(DATEDIF(BM23,BM24+1,"Y"),"")</f>
        <v/>
      </c>
      <c r="M23" s="569"/>
      <c r="N23" s="569"/>
      <c r="O23" s="574" t="str">
        <f>IFERROR(DATEDIF(BM23,BM24+1,"YM"),"")</f>
        <v/>
      </c>
      <c r="P23" s="574"/>
      <c r="Q23" s="575"/>
      <c r="R23" s="592"/>
      <c r="S23" s="593"/>
      <c r="T23" s="593"/>
      <c r="U23" s="593"/>
      <c r="V23" s="593"/>
      <c r="W23" s="593"/>
      <c r="X23" s="593"/>
      <c r="Y23" s="593"/>
      <c r="Z23" s="593"/>
      <c r="AA23" s="593"/>
      <c r="AB23" s="593"/>
      <c r="AC23" s="593"/>
      <c r="AD23" s="593"/>
      <c r="AE23" s="593"/>
      <c r="AF23" s="593"/>
      <c r="AG23" s="593"/>
      <c r="AH23" s="593"/>
      <c r="AI23" s="593"/>
      <c r="AJ23" s="594"/>
      <c r="AK23" s="598"/>
      <c r="AL23" s="599"/>
      <c r="AM23" s="599"/>
      <c r="AN23" s="599"/>
      <c r="AO23" s="599"/>
      <c r="AP23" s="599"/>
      <c r="AQ23" s="599"/>
      <c r="AR23" s="600"/>
      <c r="AS23" s="607"/>
      <c r="AT23" s="608"/>
      <c r="AU23" s="608"/>
      <c r="AV23" s="608"/>
      <c r="AW23" s="608"/>
      <c r="AX23" s="609"/>
      <c r="AY23" s="613"/>
      <c r="AZ23" s="614"/>
      <c r="BA23" s="614"/>
      <c r="BB23" s="615"/>
      <c r="BC23" s="613"/>
      <c r="BD23" s="614"/>
      <c r="BE23" s="614"/>
      <c r="BF23" s="614"/>
      <c r="BG23" s="614"/>
      <c r="BH23" s="648"/>
      <c r="BI23" s="75"/>
      <c r="BJ23" s="74"/>
      <c r="BK23" s="169">
        <f>IF(B23="S",25,IF(B23="H",88,IF(B23="R",118,)))</f>
        <v>0</v>
      </c>
      <c r="BL23" s="169">
        <f>D23+BK23</f>
        <v>0</v>
      </c>
      <c r="BM23" s="188" t="e">
        <f>DATE(BL23,H23,1)</f>
        <v>#NUM!</v>
      </c>
    </row>
    <row r="24" spans="1:67" s="68" customFormat="1" ht="15" customHeight="1">
      <c r="A24" s="204"/>
      <c r="B24" s="651" t="s">
        <v>58</v>
      </c>
      <c r="C24" s="652"/>
      <c r="D24" s="652"/>
      <c r="E24" s="652"/>
      <c r="F24" s="652"/>
      <c r="G24" s="652"/>
      <c r="H24" s="652"/>
      <c r="I24" s="652"/>
      <c r="J24" s="652"/>
      <c r="K24" s="653"/>
      <c r="L24" s="570"/>
      <c r="M24" s="571"/>
      <c r="N24" s="571"/>
      <c r="O24" s="576"/>
      <c r="P24" s="576"/>
      <c r="Q24" s="577"/>
      <c r="R24" s="595"/>
      <c r="S24" s="596"/>
      <c r="T24" s="596"/>
      <c r="U24" s="596"/>
      <c r="V24" s="596"/>
      <c r="W24" s="596"/>
      <c r="X24" s="596"/>
      <c r="Y24" s="596"/>
      <c r="Z24" s="596"/>
      <c r="AA24" s="596"/>
      <c r="AB24" s="596"/>
      <c r="AC24" s="596"/>
      <c r="AD24" s="596"/>
      <c r="AE24" s="596"/>
      <c r="AF24" s="596"/>
      <c r="AG24" s="596"/>
      <c r="AH24" s="596"/>
      <c r="AI24" s="596"/>
      <c r="AJ24" s="597"/>
      <c r="AK24" s="601"/>
      <c r="AL24" s="602"/>
      <c r="AM24" s="602"/>
      <c r="AN24" s="602"/>
      <c r="AO24" s="602"/>
      <c r="AP24" s="602"/>
      <c r="AQ24" s="602"/>
      <c r="AR24" s="603"/>
      <c r="AS24" s="610"/>
      <c r="AT24" s="611"/>
      <c r="AU24" s="611"/>
      <c r="AV24" s="611"/>
      <c r="AW24" s="611"/>
      <c r="AX24" s="612"/>
      <c r="AY24" s="616"/>
      <c r="AZ24" s="617"/>
      <c r="BA24" s="617"/>
      <c r="BB24" s="618"/>
      <c r="BC24" s="616"/>
      <c r="BD24" s="617"/>
      <c r="BE24" s="617"/>
      <c r="BF24" s="617"/>
      <c r="BG24" s="617"/>
      <c r="BH24" s="649"/>
      <c r="BI24" s="75"/>
      <c r="BJ24" s="74"/>
      <c r="BK24" s="169">
        <f>IF(B25="S",25,IF(B25="H",88,IF(B25="R",118,)))</f>
        <v>0</v>
      </c>
      <c r="BL24" s="169">
        <f>D25+BK24</f>
        <v>0</v>
      </c>
      <c r="BM24" s="188" t="e">
        <f>DATE(BL24,H25,31)</f>
        <v>#NUM!</v>
      </c>
    </row>
    <row r="25" spans="1:67" s="68" customFormat="1" ht="15" customHeight="1">
      <c r="A25" s="204"/>
      <c r="B25" s="654"/>
      <c r="C25" s="655"/>
      <c r="D25" s="655"/>
      <c r="E25" s="655"/>
      <c r="F25" s="656" t="s">
        <v>57</v>
      </c>
      <c r="G25" s="656"/>
      <c r="H25" s="656"/>
      <c r="I25" s="656"/>
      <c r="J25" s="656" t="s">
        <v>56</v>
      </c>
      <c r="K25" s="657"/>
      <c r="L25" s="572"/>
      <c r="M25" s="573"/>
      <c r="N25" s="573"/>
      <c r="O25" s="578"/>
      <c r="P25" s="578"/>
      <c r="Q25" s="579"/>
      <c r="R25" s="658"/>
      <c r="S25" s="659"/>
      <c r="T25" s="659"/>
      <c r="U25" s="659"/>
      <c r="V25" s="659"/>
      <c r="W25" s="659"/>
      <c r="X25" s="659"/>
      <c r="Y25" s="659"/>
      <c r="Z25" s="659"/>
      <c r="AA25" s="659"/>
      <c r="AB25" s="659"/>
      <c r="AC25" s="659"/>
      <c r="AD25" s="659"/>
      <c r="AE25" s="659"/>
      <c r="AF25" s="659"/>
      <c r="AG25" s="659"/>
      <c r="AH25" s="659"/>
      <c r="AI25" s="659"/>
      <c r="AJ25" s="660"/>
      <c r="AK25" s="604"/>
      <c r="AL25" s="605"/>
      <c r="AM25" s="605"/>
      <c r="AN25" s="605"/>
      <c r="AO25" s="605"/>
      <c r="AP25" s="605"/>
      <c r="AQ25" s="605"/>
      <c r="AR25" s="606"/>
      <c r="AS25" s="661"/>
      <c r="AT25" s="620"/>
      <c r="AU25" s="620"/>
      <c r="AV25" s="620"/>
      <c r="AW25" s="620"/>
      <c r="AX25" s="621"/>
      <c r="AY25" s="619"/>
      <c r="AZ25" s="620"/>
      <c r="BA25" s="620"/>
      <c r="BB25" s="621"/>
      <c r="BC25" s="619"/>
      <c r="BD25" s="620"/>
      <c r="BE25" s="620"/>
      <c r="BF25" s="620"/>
      <c r="BG25" s="620"/>
      <c r="BH25" s="650"/>
      <c r="BI25" s="75"/>
      <c r="BJ25" s="74"/>
      <c r="BK25" s="151"/>
      <c r="BL25" s="151"/>
    </row>
    <row r="26" spans="1:67" s="68" customFormat="1" ht="15" customHeight="1">
      <c r="A26" s="204"/>
      <c r="B26" s="668"/>
      <c r="C26" s="669"/>
      <c r="D26" s="669"/>
      <c r="E26" s="669"/>
      <c r="F26" s="670" t="s">
        <v>57</v>
      </c>
      <c r="G26" s="670"/>
      <c r="H26" s="670"/>
      <c r="I26" s="670"/>
      <c r="J26" s="670" t="s">
        <v>56</v>
      </c>
      <c r="K26" s="671"/>
      <c r="L26" s="568" t="str">
        <f>IFERROR(DATEDIF(BM26,BM27+1,"Y"),"")</f>
        <v/>
      </c>
      <c r="M26" s="569"/>
      <c r="N26" s="569"/>
      <c r="O26" s="574" t="str">
        <f>IFERROR(DATEDIF(BM26,BM27+1,"YM"),"")</f>
        <v/>
      </c>
      <c r="P26" s="574"/>
      <c r="Q26" s="575"/>
      <c r="R26" s="592"/>
      <c r="S26" s="593"/>
      <c r="T26" s="593"/>
      <c r="U26" s="593"/>
      <c r="V26" s="593"/>
      <c r="W26" s="593"/>
      <c r="X26" s="593"/>
      <c r="Y26" s="593"/>
      <c r="Z26" s="593"/>
      <c r="AA26" s="593"/>
      <c r="AB26" s="593"/>
      <c r="AC26" s="593"/>
      <c r="AD26" s="593"/>
      <c r="AE26" s="593"/>
      <c r="AF26" s="593"/>
      <c r="AG26" s="593"/>
      <c r="AH26" s="593"/>
      <c r="AI26" s="593"/>
      <c r="AJ26" s="594"/>
      <c r="AK26" s="598"/>
      <c r="AL26" s="599"/>
      <c r="AM26" s="599"/>
      <c r="AN26" s="599"/>
      <c r="AO26" s="599"/>
      <c r="AP26" s="599"/>
      <c r="AQ26" s="599"/>
      <c r="AR26" s="600"/>
      <c r="AS26" s="607"/>
      <c r="AT26" s="608"/>
      <c r="AU26" s="608"/>
      <c r="AV26" s="608"/>
      <c r="AW26" s="608"/>
      <c r="AX26" s="609"/>
      <c r="AY26" s="613"/>
      <c r="AZ26" s="614"/>
      <c r="BA26" s="614"/>
      <c r="BB26" s="615"/>
      <c r="BC26" s="613"/>
      <c r="BD26" s="614"/>
      <c r="BE26" s="614"/>
      <c r="BF26" s="614"/>
      <c r="BG26" s="614"/>
      <c r="BH26" s="648"/>
      <c r="BI26" s="75"/>
      <c r="BJ26" s="74"/>
      <c r="BK26" s="169">
        <f>IF(B26="S",25,IF(B26="H",88,IF(B26="R",118,)))</f>
        <v>0</v>
      </c>
      <c r="BL26" s="169">
        <f>D26+BK26</f>
        <v>0</v>
      </c>
      <c r="BM26" s="188" t="e">
        <f>DATE(BL26,H26,1)</f>
        <v>#NUM!</v>
      </c>
    </row>
    <row r="27" spans="1:67" s="68" customFormat="1" ht="15" customHeight="1">
      <c r="A27" s="204"/>
      <c r="B27" s="651" t="s">
        <v>58</v>
      </c>
      <c r="C27" s="652"/>
      <c r="D27" s="652"/>
      <c r="E27" s="652"/>
      <c r="F27" s="652"/>
      <c r="G27" s="652"/>
      <c r="H27" s="652"/>
      <c r="I27" s="652"/>
      <c r="J27" s="652"/>
      <c r="K27" s="653"/>
      <c r="L27" s="570"/>
      <c r="M27" s="571"/>
      <c r="N27" s="571"/>
      <c r="O27" s="576"/>
      <c r="P27" s="576"/>
      <c r="Q27" s="577"/>
      <c r="R27" s="595"/>
      <c r="S27" s="596"/>
      <c r="T27" s="596"/>
      <c r="U27" s="596"/>
      <c r="V27" s="596"/>
      <c r="W27" s="596"/>
      <c r="X27" s="596"/>
      <c r="Y27" s="596"/>
      <c r="Z27" s="596"/>
      <c r="AA27" s="596"/>
      <c r="AB27" s="596"/>
      <c r="AC27" s="596"/>
      <c r="AD27" s="596"/>
      <c r="AE27" s="596"/>
      <c r="AF27" s="596"/>
      <c r="AG27" s="596"/>
      <c r="AH27" s="596"/>
      <c r="AI27" s="596"/>
      <c r="AJ27" s="597"/>
      <c r="AK27" s="601"/>
      <c r="AL27" s="602"/>
      <c r="AM27" s="602"/>
      <c r="AN27" s="602"/>
      <c r="AO27" s="602"/>
      <c r="AP27" s="602"/>
      <c r="AQ27" s="602"/>
      <c r="AR27" s="603"/>
      <c r="AS27" s="610"/>
      <c r="AT27" s="611"/>
      <c r="AU27" s="611"/>
      <c r="AV27" s="611"/>
      <c r="AW27" s="611"/>
      <c r="AX27" s="612"/>
      <c r="AY27" s="616"/>
      <c r="AZ27" s="617"/>
      <c r="BA27" s="617"/>
      <c r="BB27" s="618"/>
      <c r="BC27" s="616"/>
      <c r="BD27" s="617"/>
      <c r="BE27" s="617"/>
      <c r="BF27" s="617"/>
      <c r="BG27" s="617"/>
      <c r="BH27" s="649"/>
      <c r="BI27" s="75"/>
      <c r="BJ27" s="74"/>
      <c r="BK27" s="169">
        <f>IF(B28="S",25,IF(B28="H",88,IF(B28="R",118,)))</f>
        <v>0</v>
      </c>
      <c r="BL27" s="169">
        <f>D28+BK27</f>
        <v>0</v>
      </c>
      <c r="BM27" s="188" t="e">
        <f>DATE(BL27,H28,31)</f>
        <v>#NUM!</v>
      </c>
    </row>
    <row r="28" spans="1:67" s="68" customFormat="1" ht="15" customHeight="1">
      <c r="A28" s="204"/>
      <c r="B28" s="654"/>
      <c r="C28" s="655"/>
      <c r="D28" s="655"/>
      <c r="E28" s="655"/>
      <c r="F28" s="656" t="s">
        <v>57</v>
      </c>
      <c r="G28" s="656"/>
      <c r="H28" s="656"/>
      <c r="I28" s="656"/>
      <c r="J28" s="656" t="s">
        <v>56</v>
      </c>
      <c r="K28" s="657"/>
      <c r="L28" s="572"/>
      <c r="M28" s="573"/>
      <c r="N28" s="573"/>
      <c r="O28" s="578"/>
      <c r="P28" s="578"/>
      <c r="Q28" s="579"/>
      <c r="R28" s="658"/>
      <c r="S28" s="659"/>
      <c r="T28" s="659"/>
      <c r="U28" s="659"/>
      <c r="V28" s="659"/>
      <c r="W28" s="659"/>
      <c r="X28" s="659"/>
      <c r="Y28" s="659"/>
      <c r="Z28" s="659"/>
      <c r="AA28" s="659"/>
      <c r="AB28" s="659"/>
      <c r="AC28" s="659"/>
      <c r="AD28" s="659"/>
      <c r="AE28" s="659"/>
      <c r="AF28" s="659"/>
      <c r="AG28" s="659"/>
      <c r="AH28" s="659"/>
      <c r="AI28" s="659"/>
      <c r="AJ28" s="660"/>
      <c r="AK28" s="604"/>
      <c r="AL28" s="605"/>
      <c r="AM28" s="605"/>
      <c r="AN28" s="605"/>
      <c r="AO28" s="605"/>
      <c r="AP28" s="605"/>
      <c r="AQ28" s="605"/>
      <c r="AR28" s="606"/>
      <c r="AS28" s="661"/>
      <c r="AT28" s="620"/>
      <c r="AU28" s="620"/>
      <c r="AV28" s="620"/>
      <c r="AW28" s="620"/>
      <c r="AX28" s="621"/>
      <c r="AY28" s="619"/>
      <c r="AZ28" s="620"/>
      <c r="BA28" s="620"/>
      <c r="BB28" s="621"/>
      <c r="BC28" s="619"/>
      <c r="BD28" s="620"/>
      <c r="BE28" s="620"/>
      <c r="BF28" s="620"/>
      <c r="BG28" s="620"/>
      <c r="BH28" s="650"/>
      <c r="BI28" s="75"/>
      <c r="BJ28" s="74"/>
      <c r="BK28" s="151"/>
      <c r="BL28" s="151"/>
    </row>
    <row r="29" spans="1:67" s="68" customFormat="1" ht="15.75" customHeight="1">
      <c r="A29" s="204"/>
      <c r="B29" s="668"/>
      <c r="C29" s="669"/>
      <c r="D29" s="669"/>
      <c r="E29" s="669"/>
      <c r="F29" s="670" t="s">
        <v>57</v>
      </c>
      <c r="G29" s="670"/>
      <c r="H29" s="670"/>
      <c r="I29" s="670"/>
      <c r="J29" s="670" t="s">
        <v>56</v>
      </c>
      <c r="K29" s="671"/>
      <c r="L29" s="568" t="str">
        <f>IFERROR(DATEDIF(BM29,BM30+1,"Y"),"")</f>
        <v/>
      </c>
      <c r="M29" s="569"/>
      <c r="N29" s="569"/>
      <c r="O29" s="574" t="str">
        <f>IFERROR(DATEDIF(BM29,BM30+1,"YM"),"")</f>
        <v/>
      </c>
      <c r="P29" s="574"/>
      <c r="Q29" s="575"/>
      <c r="R29" s="592"/>
      <c r="S29" s="593"/>
      <c r="T29" s="593"/>
      <c r="U29" s="593"/>
      <c r="V29" s="593"/>
      <c r="W29" s="593"/>
      <c r="X29" s="593"/>
      <c r="Y29" s="593"/>
      <c r="Z29" s="593"/>
      <c r="AA29" s="593"/>
      <c r="AB29" s="593"/>
      <c r="AC29" s="593"/>
      <c r="AD29" s="593"/>
      <c r="AE29" s="593"/>
      <c r="AF29" s="593"/>
      <c r="AG29" s="593"/>
      <c r="AH29" s="593"/>
      <c r="AI29" s="593"/>
      <c r="AJ29" s="594"/>
      <c r="AK29" s="598"/>
      <c r="AL29" s="599"/>
      <c r="AM29" s="599"/>
      <c r="AN29" s="599"/>
      <c r="AO29" s="599"/>
      <c r="AP29" s="599"/>
      <c r="AQ29" s="599"/>
      <c r="AR29" s="600"/>
      <c r="AS29" s="607"/>
      <c r="AT29" s="608"/>
      <c r="AU29" s="608"/>
      <c r="AV29" s="608"/>
      <c r="AW29" s="608"/>
      <c r="AX29" s="609"/>
      <c r="AY29" s="613"/>
      <c r="AZ29" s="614"/>
      <c r="BA29" s="614"/>
      <c r="BB29" s="615"/>
      <c r="BC29" s="613"/>
      <c r="BD29" s="614"/>
      <c r="BE29" s="614"/>
      <c r="BF29" s="614"/>
      <c r="BG29" s="614"/>
      <c r="BH29" s="648"/>
      <c r="BI29" s="75"/>
      <c r="BJ29" s="74"/>
      <c r="BK29" s="169">
        <f>IF(B29="S",25,IF(B29="H",88,IF(B29="R",118,)))</f>
        <v>0</v>
      </c>
      <c r="BL29" s="169">
        <f>D29+BK29</f>
        <v>0</v>
      </c>
      <c r="BM29" s="188" t="e">
        <f>DATE(BL29,H29,1)</f>
        <v>#NUM!</v>
      </c>
    </row>
    <row r="30" spans="1:67" s="68" customFormat="1" ht="15" customHeight="1">
      <c r="A30" s="204"/>
      <c r="B30" s="651" t="s">
        <v>58</v>
      </c>
      <c r="C30" s="652"/>
      <c r="D30" s="652"/>
      <c r="E30" s="652"/>
      <c r="F30" s="652"/>
      <c r="G30" s="652"/>
      <c r="H30" s="652"/>
      <c r="I30" s="652"/>
      <c r="J30" s="652"/>
      <c r="K30" s="653"/>
      <c r="L30" s="570"/>
      <c r="M30" s="571"/>
      <c r="N30" s="571"/>
      <c r="O30" s="576"/>
      <c r="P30" s="576"/>
      <c r="Q30" s="577"/>
      <c r="R30" s="595"/>
      <c r="S30" s="596"/>
      <c r="T30" s="596"/>
      <c r="U30" s="596"/>
      <c r="V30" s="596"/>
      <c r="W30" s="596"/>
      <c r="X30" s="596"/>
      <c r="Y30" s="596"/>
      <c r="Z30" s="596"/>
      <c r="AA30" s="596"/>
      <c r="AB30" s="596"/>
      <c r="AC30" s="596"/>
      <c r="AD30" s="596"/>
      <c r="AE30" s="596"/>
      <c r="AF30" s="596"/>
      <c r="AG30" s="596"/>
      <c r="AH30" s="596"/>
      <c r="AI30" s="596"/>
      <c r="AJ30" s="597"/>
      <c r="AK30" s="601"/>
      <c r="AL30" s="602"/>
      <c r="AM30" s="602"/>
      <c r="AN30" s="602"/>
      <c r="AO30" s="602"/>
      <c r="AP30" s="602"/>
      <c r="AQ30" s="602"/>
      <c r="AR30" s="603"/>
      <c r="AS30" s="610"/>
      <c r="AT30" s="611"/>
      <c r="AU30" s="611"/>
      <c r="AV30" s="611"/>
      <c r="AW30" s="611"/>
      <c r="AX30" s="612"/>
      <c r="AY30" s="616"/>
      <c r="AZ30" s="617"/>
      <c r="BA30" s="617"/>
      <c r="BB30" s="618"/>
      <c r="BC30" s="616"/>
      <c r="BD30" s="617"/>
      <c r="BE30" s="617"/>
      <c r="BF30" s="617"/>
      <c r="BG30" s="617"/>
      <c r="BH30" s="649"/>
      <c r="BI30" s="75"/>
      <c r="BJ30" s="74"/>
      <c r="BK30" s="169">
        <f>IF(B31="S",25,IF(B31="H",88,IF(B31="R",118,)))</f>
        <v>0</v>
      </c>
      <c r="BL30" s="169">
        <f>D31+BK30</f>
        <v>0</v>
      </c>
      <c r="BM30" s="188" t="e">
        <f>DATE(BL30,H31,31)</f>
        <v>#NUM!</v>
      </c>
    </row>
    <row r="31" spans="1:67" s="68" customFormat="1" ht="15" customHeight="1">
      <c r="A31" s="204"/>
      <c r="B31" s="654"/>
      <c r="C31" s="655"/>
      <c r="D31" s="655"/>
      <c r="E31" s="655"/>
      <c r="F31" s="656" t="s">
        <v>57</v>
      </c>
      <c r="G31" s="656"/>
      <c r="H31" s="656"/>
      <c r="I31" s="656"/>
      <c r="J31" s="656" t="s">
        <v>56</v>
      </c>
      <c r="K31" s="657"/>
      <c r="L31" s="572"/>
      <c r="M31" s="573"/>
      <c r="N31" s="573"/>
      <c r="O31" s="578"/>
      <c r="P31" s="578"/>
      <c r="Q31" s="579"/>
      <c r="R31" s="658"/>
      <c r="S31" s="659"/>
      <c r="T31" s="659"/>
      <c r="U31" s="659"/>
      <c r="V31" s="659"/>
      <c r="W31" s="659"/>
      <c r="X31" s="659"/>
      <c r="Y31" s="659"/>
      <c r="Z31" s="659"/>
      <c r="AA31" s="659"/>
      <c r="AB31" s="659"/>
      <c r="AC31" s="659"/>
      <c r="AD31" s="659"/>
      <c r="AE31" s="659"/>
      <c r="AF31" s="659"/>
      <c r="AG31" s="659"/>
      <c r="AH31" s="659"/>
      <c r="AI31" s="659"/>
      <c r="AJ31" s="660"/>
      <c r="AK31" s="604"/>
      <c r="AL31" s="605"/>
      <c r="AM31" s="605"/>
      <c r="AN31" s="605"/>
      <c r="AO31" s="605"/>
      <c r="AP31" s="605"/>
      <c r="AQ31" s="605"/>
      <c r="AR31" s="606"/>
      <c r="AS31" s="661"/>
      <c r="AT31" s="620"/>
      <c r="AU31" s="620"/>
      <c r="AV31" s="620"/>
      <c r="AW31" s="620"/>
      <c r="AX31" s="621"/>
      <c r="AY31" s="619"/>
      <c r="AZ31" s="620"/>
      <c r="BA31" s="620"/>
      <c r="BB31" s="621"/>
      <c r="BC31" s="619"/>
      <c r="BD31" s="620"/>
      <c r="BE31" s="620"/>
      <c r="BF31" s="620"/>
      <c r="BG31" s="620"/>
      <c r="BH31" s="650"/>
      <c r="BI31" s="75"/>
      <c r="BJ31" s="74"/>
      <c r="BK31" s="151"/>
      <c r="BL31" s="151"/>
    </row>
    <row r="32" spans="1:67" s="68" customFormat="1" ht="15" customHeight="1">
      <c r="A32" s="204"/>
      <c r="B32" s="668"/>
      <c r="C32" s="669"/>
      <c r="D32" s="669"/>
      <c r="E32" s="669"/>
      <c r="F32" s="670" t="s">
        <v>57</v>
      </c>
      <c r="G32" s="670"/>
      <c r="H32" s="670"/>
      <c r="I32" s="670"/>
      <c r="J32" s="670" t="s">
        <v>56</v>
      </c>
      <c r="K32" s="671"/>
      <c r="L32" s="568" t="str">
        <f>IFERROR(DATEDIF(BM32,BM33+1,"Y"),"")</f>
        <v/>
      </c>
      <c r="M32" s="569"/>
      <c r="N32" s="569"/>
      <c r="O32" s="574" t="str">
        <f>IFERROR(DATEDIF(BM32,BM33+1,"YM"),"")</f>
        <v/>
      </c>
      <c r="P32" s="574"/>
      <c r="Q32" s="575"/>
      <c r="R32" s="592"/>
      <c r="S32" s="593"/>
      <c r="T32" s="593"/>
      <c r="U32" s="593"/>
      <c r="V32" s="593"/>
      <c r="W32" s="593"/>
      <c r="X32" s="593"/>
      <c r="Y32" s="593"/>
      <c r="Z32" s="593"/>
      <c r="AA32" s="593"/>
      <c r="AB32" s="593"/>
      <c r="AC32" s="593"/>
      <c r="AD32" s="593"/>
      <c r="AE32" s="593"/>
      <c r="AF32" s="593"/>
      <c r="AG32" s="593"/>
      <c r="AH32" s="593"/>
      <c r="AI32" s="593"/>
      <c r="AJ32" s="594"/>
      <c r="AK32" s="598"/>
      <c r="AL32" s="599"/>
      <c r="AM32" s="599"/>
      <c r="AN32" s="599"/>
      <c r="AO32" s="599"/>
      <c r="AP32" s="599"/>
      <c r="AQ32" s="599"/>
      <c r="AR32" s="600"/>
      <c r="AS32" s="607"/>
      <c r="AT32" s="608"/>
      <c r="AU32" s="608"/>
      <c r="AV32" s="608"/>
      <c r="AW32" s="608"/>
      <c r="AX32" s="609"/>
      <c r="AY32" s="613"/>
      <c r="AZ32" s="614"/>
      <c r="BA32" s="614"/>
      <c r="BB32" s="615"/>
      <c r="BC32" s="613"/>
      <c r="BD32" s="614"/>
      <c r="BE32" s="614"/>
      <c r="BF32" s="614"/>
      <c r="BG32" s="614"/>
      <c r="BH32" s="648"/>
      <c r="BI32" s="75"/>
      <c r="BJ32" s="74"/>
      <c r="BK32" s="169">
        <f>IF(B32="S",25,IF(B32="H",88,IF(B32="R",118,)))</f>
        <v>0</v>
      </c>
      <c r="BL32" s="169">
        <f>D32+BK32</f>
        <v>0</v>
      </c>
      <c r="BM32" s="188" t="e">
        <f>DATE(BL32,H32,1)</f>
        <v>#NUM!</v>
      </c>
    </row>
    <row r="33" spans="1:65" s="68" customFormat="1" ht="15" customHeight="1">
      <c r="A33" s="204"/>
      <c r="B33" s="651" t="s">
        <v>58</v>
      </c>
      <c r="C33" s="652"/>
      <c r="D33" s="652"/>
      <c r="E33" s="652"/>
      <c r="F33" s="652"/>
      <c r="G33" s="652"/>
      <c r="H33" s="652"/>
      <c r="I33" s="652"/>
      <c r="J33" s="652"/>
      <c r="K33" s="653"/>
      <c r="L33" s="570"/>
      <c r="M33" s="571"/>
      <c r="N33" s="571"/>
      <c r="O33" s="576"/>
      <c r="P33" s="576"/>
      <c r="Q33" s="577"/>
      <c r="R33" s="595"/>
      <c r="S33" s="596"/>
      <c r="T33" s="596"/>
      <c r="U33" s="596"/>
      <c r="V33" s="596"/>
      <c r="W33" s="596"/>
      <c r="X33" s="596"/>
      <c r="Y33" s="596"/>
      <c r="Z33" s="596"/>
      <c r="AA33" s="596"/>
      <c r="AB33" s="596"/>
      <c r="AC33" s="596"/>
      <c r="AD33" s="596"/>
      <c r="AE33" s="596"/>
      <c r="AF33" s="596"/>
      <c r="AG33" s="596"/>
      <c r="AH33" s="596"/>
      <c r="AI33" s="596"/>
      <c r="AJ33" s="597"/>
      <c r="AK33" s="601"/>
      <c r="AL33" s="602"/>
      <c r="AM33" s="602"/>
      <c r="AN33" s="602"/>
      <c r="AO33" s="602"/>
      <c r="AP33" s="602"/>
      <c r="AQ33" s="602"/>
      <c r="AR33" s="603"/>
      <c r="AS33" s="610"/>
      <c r="AT33" s="611"/>
      <c r="AU33" s="611"/>
      <c r="AV33" s="611"/>
      <c r="AW33" s="611"/>
      <c r="AX33" s="612"/>
      <c r="AY33" s="616"/>
      <c r="AZ33" s="617"/>
      <c r="BA33" s="617"/>
      <c r="BB33" s="618"/>
      <c r="BC33" s="616"/>
      <c r="BD33" s="617"/>
      <c r="BE33" s="617"/>
      <c r="BF33" s="617"/>
      <c r="BG33" s="617"/>
      <c r="BH33" s="649"/>
      <c r="BI33" s="75"/>
      <c r="BJ33" s="74"/>
      <c r="BK33" s="169">
        <f>IF(B34="S",25,IF(B34="H",88,IF(B34="R",118,)))</f>
        <v>0</v>
      </c>
      <c r="BL33" s="169">
        <f>D34+BK33</f>
        <v>0</v>
      </c>
      <c r="BM33" s="188" t="e">
        <f>DATE(BL33,H34,31)</f>
        <v>#NUM!</v>
      </c>
    </row>
    <row r="34" spans="1:65" s="68" customFormat="1" ht="15" customHeight="1">
      <c r="A34" s="204"/>
      <c r="B34" s="654"/>
      <c r="C34" s="655"/>
      <c r="D34" s="655"/>
      <c r="E34" s="655"/>
      <c r="F34" s="656" t="s">
        <v>57</v>
      </c>
      <c r="G34" s="656"/>
      <c r="H34" s="656"/>
      <c r="I34" s="656"/>
      <c r="J34" s="656" t="s">
        <v>56</v>
      </c>
      <c r="K34" s="657"/>
      <c r="L34" s="572"/>
      <c r="M34" s="573"/>
      <c r="N34" s="573"/>
      <c r="O34" s="578"/>
      <c r="P34" s="578"/>
      <c r="Q34" s="579"/>
      <c r="R34" s="658"/>
      <c r="S34" s="659"/>
      <c r="T34" s="659"/>
      <c r="U34" s="659"/>
      <c r="V34" s="659"/>
      <c r="W34" s="659"/>
      <c r="X34" s="659"/>
      <c r="Y34" s="659"/>
      <c r="Z34" s="659"/>
      <c r="AA34" s="659"/>
      <c r="AB34" s="659"/>
      <c r="AC34" s="659"/>
      <c r="AD34" s="659"/>
      <c r="AE34" s="659"/>
      <c r="AF34" s="659"/>
      <c r="AG34" s="659"/>
      <c r="AH34" s="659"/>
      <c r="AI34" s="659"/>
      <c r="AJ34" s="660"/>
      <c r="AK34" s="604"/>
      <c r="AL34" s="605"/>
      <c r="AM34" s="605"/>
      <c r="AN34" s="605"/>
      <c r="AO34" s="605"/>
      <c r="AP34" s="605"/>
      <c r="AQ34" s="605"/>
      <c r="AR34" s="606"/>
      <c r="AS34" s="661"/>
      <c r="AT34" s="620"/>
      <c r="AU34" s="620"/>
      <c r="AV34" s="620"/>
      <c r="AW34" s="620"/>
      <c r="AX34" s="621"/>
      <c r="AY34" s="619"/>
      <c r="AZ34" s="620"/>
      <c r="BA34" s="620"/>
      <c r="BB34" s="621"/>
      <c r="BC34" s="619"/>
      <c r="BD34" s="620"/>
      <c r="BE34" s="620"/>
      <c r="BF34" s="620"/>
      <c r="BG34" s="620"/>
      <c r="BH34" s="650"/>
      <c r="BI34" s="75"/>
      <c r="BJ34" s="74"/>
      <c r="BK34" s="151"/>
      <c r="BL34" s="151"/>
    </row>
    <row r="35" spans="1:65" s="68" customFormat="1" ht="15" customHeight="1">
      <c r="A35" s="204"/>
      <c r="B35" s="668"/>
      <c r="C35" s="669"/>
      <c r="D35" s="669"/>
      <c r="E35" s="669"/>
      <c r="F35" s="670" t="s">
        <v>57</v>
      </c>
      <c r="G35" s="670"/>
      <c r="H35" s="670"/>
      <c r="I35" s="670"/>
      <c r="J35" s="670" t="s">
        <v>56</v>
      </c>
      <c r="K35" s="671"/>
      <c r="L35" s="568" t="str">
        <f>IFERROR(DATEDIF(BM35,BM36+1,"Y"),"")</f>
        <v/>
      </c>
      <c r="M35" s="569"/>
      <c r="N35" s="569"/>
      <c r="O35" s="574" t="str">
        <f>IFERROR(DATEDIF(BM35,BM36+1,"YM"),"")</f>
        <v/>
      </c>
      <c r="P35" s="574"/>
      <c r="Q35" s="575"/>
      <c r="R35" s="592"/>
      <c r="S35" s="593"/>
      <c r="T35" s="593"/>
      <c r="U35" s="593"/>
      <c r="V35" s="593"/>
      <c r="W35" s="593"/>
      <c r="X35" s="593"/>
      <c r="Y35" s="593"/>
      <c r="Z35" s="593"/>
      <c r="AA35" s="593"/>
      <c r="AB35" s="593"/>
      <c r="AC35" s="593"/>
      <c r="AD35" s="593"/>
      <c r="AE35" s="593"/>
      <c r="AF35" s="593"/>
      <c r="AG35" s="593"/>
      <c r="AH35" s="593"/>
      <c r="AI35" s="593"/>
      <c r="AJ35" s="594"/>
      <c r="AK35" s="598"/>
      <c r="AL35" s="599"/>
      <c r="AM35" s="599"/>
      <c r="AN35" s="599"/>
      <c r="AO35" s="599"/>
      <c r="AP35" s="599"/>
      <c r="AQ35" s="599"/>
      <c r="AR35" s="600"/>
      <c r="AS35" s="607"/>
      <c r="AT35" s="608"/>
      <c r="AU35" s="608"/>
      <c r="AV35" s="608"/>
      <c r="AW35" s="608"/>
      <c r="AX35" s="609"/>
      <c r="AY35" s="613"/>
      <c r="AZ35" s="614"/>
      <c r="BA35" s="614"/>
      <c r="BB35" s="615"/>
      <c r="BC35" s="613"/>
      <c r="BD35" s="614"/>
      <c r="BE35" s="614"/>
      <c r="BF35" s="614"/>
      <c r="BG35" s="614"/>
      <c r="BH35" s="648"/>
      <c r="BI35" s="75"/>
      <c r="BJ35" s="74"/>
      <c r="BK35" s="169">
        <f>IF(B35="S",25,IF(B35="H",88,IF(B35="R",118,)))</f>
        <v>0</v>
      </c>
      <c r="BL35" s="169">
        <f>D35+BK35</f>
        <v>0</v>
      </c>
      <c r="BM35" s="188" t="e">
        <f>DATE(BL35,H35,1)</f>
        <v>#NUM!</v>
      </c>
    </row>
    <row r="36" spans="1:65" s="68" customFormat="1" ht="15" customHeight="1">
      <c r="A36" s="204"/>
      <c r="B36" s="651" t="s">
        <v>58</v>
      </c>
      <c r="C36" s="652"/>
      <c r="D36" s="652"/>
      <c r="E36" s="652"/>
      <c r="F36" s="652"/>
      <c r="G36" s="652"/>
      <c r="H36" s="652"/>
      <c r="I36" s="652"/>
      <c r="J36" s="652"/>
      <c r="K36" s="653"/>
      <c r="L36" s="570"/>
      <c r="M36" s="571"/>
      <c r="N36" s="571"/>
      <c r="O36" s="576"/>
      <c r="P36" s="576"/>
      <c r="Q36" s="577"/>
      <c r="R36" s="595"/>
      <c r="S36" s="596"/>
      <c r="T36" s="596"/>
      <c r="U36" s="596"/>
      <c r="V36" s="596"/>
      <c r="W36" s="596"/>
      <c r="X36" s="596"/>
      <c r="Y36" s="596"/>
      <c r="Z36" s="596"/>
      <c r="AA36" s="596"/>
      <c r="AB36" s="596"/>
      <c r="AC36" s="596"/>
      <c r="AD36" s="596"/>
      <c r="AE36" s="596"/>
      <c r="AF36" s="596"/>
      <c r="AG36" s="596"/>
      <c r="AH36" s="596"/>
      <c r="AI36" s="596"/>
      <c r="AJ36" s="597"/>
      <c r="AK36" s="601"/>
      <c r="AL36" s="602"/>
      <c r="AM36" s="602"/>
      <c r="AN36" s="602"/>
      <c r="AO36" s="602"/>
      <c r="AP36" s="602"/>
      <c r="AQ36" s="602"/>
      <c r="AR36" s="603"/>
      <c r="AS36" s="610"/>
      <c r="AT36" s="611"/>
      <c r="AU36" s="611"/>
      <c r="AV36" s="611"/>
      <c r="AW36" s="611"/>
      <c r="AX36" s="612"/>
      <c r="AY36" s="616"/>
      <c r="AZ36" s="617"/>
      <c r="BA36" s="617"/>
      <c r="BB36" s="618"/>
      <c r="BC36" s="616"/>
      <c r="BD36" s="617"/>
      <c r="BE36" s="617"/>
      <c r="BF36" s="617"/>
      <c r="BG36" s="617"/>
      <c r="BH36" s="649"/>
      <c r="BI36" s="75"/>
      <c r="BJ36" s="74"/>
      <c r="BK36" s="169">
        <f>IF(B37="S",25,IF(B37="H",88,IF(B37="R",118,)))</f>
        <v>0</v>
      </c>
      <c r="BL36" s="169">
        <f>D37+BK36</f>
        <v>0</v>
      </c>
      <c r="BM36" s="188" t="e">
        <f>DATE(BL36,H37,31)</f>
        <v>#NUM!</v>
      </c>
    </row>
    <row r="37" spans="1:65" s="68" customFormat="1" ht="15" customHeight="1">
      <c r="A37" s="204"/>
      <c r="B37" s="654"/>
      <c r="C37" s="655"/>
      <c r="D37" s="655"/>
      <c r="E37" s="655"/>
      <c r="F37" s="656" t="s">
        <v>57</v>
      </c>
      <c r="G37" s="656"/>
      <c r="H37" s="656"/>
      <c r="I37" s="656"/>
      <c r="J37" s="656" t="s">
        <v>56</v>
      </c>
      <c r="K37" s="657"/>
      <c r="L37" s="572"/>
      <c r="M37" s="573"/>
      <c r="N37" s="573"/>
      <c r="O37" s="578"/>
      <c r="P37" s="578"/>
      <c r="Q37" s="579"/>
      <c r="R37" s="658"/>
      <c r="S37" s="659"/>
      <c r="T37" s="659"/>
      <c r="U37" s="659"/>
      <c r="V37" s="659"/>
      <c r="W37" s="659"/>
      <c r="X37" s="659"/>
      <c r="Y37" s="659"/>
      <c r="Z37" s="659"/>
      <c r="AA37" s="659"/>
      <c r="AB37" s="659"/>
      <c r="AC37" s="659"/>
      <c r="AD37" s="659"/>
      <c r="AE37" s="659"/>
      <c r="AF37" s="659"/>
      <c r="AG37" s="659"/>
      <c r="AH37" s="659"/>
      <c r="AI37" s="659"/>
      <c r="AJ37" s="660"/>
      <c r="AK37" s="604"/>
      <c r="AL37" s="605"/>
      <c r="AM37" s="605"/>
      <c r="AN37" s="605"/>
      <c r="AO37" s="605"/>
      <c r="AP37" s="605"/>
      <c r="AQ37" s="605"/>
      <c r="AR37" s="606"/>
      <c r="AS37" s="661"/>
      <c r="AT37" s="620"/>
      <c r="AU37" s="620"/>
      <c r="AV37" s="620"/>
      <c r="AW37" s="620"/>
      <c r="AX37" s="621"/>
      <c r="AY37" s="619"/>
      <c r="AZ37" s="620"/>
      <c r="BA37" s="620"/>
      <c r="BB37" s="621"/>
      <c r="BC37" s="619"/>
      <c r="BD37" s="620"/>
      <c r="BE37" s="620"/>
      <c r="BF37" s="620"/>
      <c r="BG37" s="620"/>
      <c r="BH37" s="650"/>
      <c r="BI37" s="75"/>
      <c r="BJ37" s="74"/>
      <c r="BK37" s="151"/>
      <c r="BL37" s="151"/>
    </row>
    <row r="38" spans="1:65" s="68" customFormat="1" ht="15" customHeight="1">
      <c r="A38" s="204"/>
      <c r="B38" s="668"/>
      <c r="C38" s="669"/>
      <c r="D38" s="669"/>
      <c r="E38" s="669"/>
      <c r="F38" s="670" t="s">
        <v>57</v>
      </c>
      <c r="G38" s="670"/>
      <c r="H38" s="670"/>
      <c r="I38" s="670"/>
      <c r="J38" s="670" t="s">
        <v>56</v>
      </c>
      <c r="K38" s="671"/>
      <c r="L38" s="568" t="str">
        <f>IFERROR(DATEDIF(BM38,BM39+1,"Y"),"")</f>
        <v/>
      </c>
      <c r="M38" s="569"/>
      <c r="N38" s="569"/>
      <c r="O38" s="574" t="str">
        <f>IFERROR(DATEDIF(BM38,BM39+1,"YM"),"")</f>
        <v/>
      </c>
      <c r="P38" s="574"/>
      <c r="Q38" s="575"/>
      <c r="R38" s="592"/>
      <c r="S38" s="593"/>
      <c r="T38" s="593"/>
      <c r="U38" s="593"/>
      <c r="V38" s="593"/>
      <c r="W38" s="593"/>
      <c r="X38" s="593"/>
      <c r="Y38" s="593"/>
      <c r="Z38" s="593"/>
      <c r="AA38" s="593"/>
      <c r="AB38" s="593"/>
      <c r="AC38" s="593"/>
      <c r="AD38" s="593"/>
      <c r="AE38" s="593"/>
      <c r="AF38" s="593"/>
      <c r="AG38" s="593"/>
      <c r="AH38" s="593"/>
      <c r="AI38" s="593"/>
      <c r="AJ38" s="594"/>
      <c r="AK38" s="598"/>
      <c r="AL38" s="599"/>
      <c r="AM38" s="599"/>
      <c r="AN38" s="599"/>
      <c r="AO38" s="599"/>
      <c r="AP38" s="599"/>
      <c r="AQ38" s="599"/>
      <c r="AR38" s="600"/>
      <c r="AS38" s="607"/>
      <c r="AT38" s="608"/>
      <c r="AU38" s="608"/>
      <c r="AV38" s="608"/>
      <c r="AW38" s="608"/>
      <c r="AX38" s="609"/>
      <c r="AY38" s="613"/>
      <c r="AZ38" s="614"/>
      <c r="BA38" s="614"/>
      <c r="BB38" s="615"/>
      <c r="BC38" s="613"/>
      <c r="BD38" s="614"/>
      <c r="BE38" s="614"/>
      <c r="BF38" s="614"/>
      <c r="BG38" s="614"/>
      <c r="BH38" s="648"/>
      <c r="BI38" s="75"/>
      <c r="BJ38" s="74"/>
      <c r="BK38" s="169">
        <f>IF(B38="S",25,IF(B38="H",88,IF(B38="R",118,)))</f>
        <v>0</v>
      </c>
      <c r="BL38" s="169">
        <f>D38+BK38</f>
        <v>0</v>
      </c>
      <c r="BM38" s="188" t="e">
        <f>DATE(BL38,H38,1)</f>
        <v>#NUM!</v>
      </c>
    </row>
    <row r="39" spans="1:65" s="68" customFormat="1" ht="15" customHeight="1">
      <c r="A39" s="204"/>
      <c r="B39" s="651" t="s">
        <v>58</v>
      </c>
      <c r="C39" s="652"/>
      <c r="D39" s="652"/>
      <c r="E39" s="652"/>
      <c r="F39" s="652"/>
      <c r="G39" s="652"/>
      <c r="H39" s="652"/>
      <c r="I39" s="652"/>
      <c r="J39" s="652"/>
      <c r="K39" s="653"/>
      <c r="L39" s="570"/>
      <c r="M39" s="571"/>
      <c r="N39" s="571"/>
      <c r="O39" s="576"/>
      <c r="P39" s="576"/>
      <c r="Q39" s="577"/>
      <c r="R39" s="595"/>
      <c r="S39" s="596"/>
      <c r="T39" s="596"/>
      <c r="U39" s="596"/>
      <c r="V39" s="596"/>
      <c r="W39" s="596"/>
      <c r="X39" s="596"/>
      <c r="Y39" s="596"/>
      <c r="Z39" s="596"/>
      <c r="AA39" s="596"/>
      <c r="AB39" s="596"/>
      <c r="AC39" s="596"/>
      <c r="AD39" s="596"/>
      <c r="AE39" s="596"/>
      <c r="AF39" s="596"/>
      <c r="AG39" s="596"/>
      <c r="AH39" s="596"/>
      <c r="AI39" s="596"/>
      <c r="AJ39" s="597"/>
      <c r="AK39" s="601"/>
      <c r="AL39" s="602"/>
      <c r="AM39" s="602"/>
      <c r="AN39" s="602"/>
      <c r="AO39" s="602"/>
      <c r="AP39" s="602"/>
      <c r="AQ39" s="602"/>
      <c r="AR39" s="603"/>
      <c r="AS39" s="610"/>
      <c r="AT39" s="611"/>
      <c r="AU39" s="611"/>
      <c r="AV39" s="611"/>
      <c r="AW39" s="611"/>
      <c r="AX39" s="612"/>
      <c r="AY39" s="616"/>
      <c r="AZ39" s="617"/>
      <c r="BA39" s="617"/>
      <c r="BB39" s="618"/>
      <c r="BC39" s="616"/>
      <c r="BD39" s="617"/>
      <c r="BE39" s="617"/>
      <c r="BF39" s="617"/>
      <c r="BG39" s="617"/>
      <c r="BH39" s="649"/>
      <c r="BI39" s="75"/>
      <c r="BJ39" s="74"/>
      <c r="BK39" s="169">
        <f>IF(B40="S",25,IF(B40="H",88,IF(B40="R",118,)))</f>
        <v>0</v>
      </c>
      <c r="BL39" s="169">
        <f>D40+BK39</f>
        <v>0</v>
      </c>
      <c r="BM39" s="188" t="e">
        <f>DATE(BL39,H40,31)</f>
        <v>#NUM!</v>
      </c>
    </row>
    <row r="40" spans="1:65" s="68" customFormat="1" ht="15" customHeight="1">
      <c r="A40" s="204"/>
      <c r="B40" s="654"/>
      <c r="C40" s="655"/>
      <c r="D40" s="655"/>
      <c r="E40" s="655"/>
      <c r="F40" s="656" t="s">
        <v>57</v>
      </c>
      <c r="G40" s="656"/>
      <c r="H40" s="656"/>
      <c r="I40" s="656"/>
      <c r="J40" s="656" t="s">
        <v>56</v>
      </c>
      <c r="K40" s="657"/>
      <c r="L40" s="572"/>
      <c r="M40" s="573"/>
      <c r="N40" s="573"/>
      <c r="O40" s="578"/>
      <c r="P40" s="578"/>
      <c r="Q40" s="579"/>
      <c r="R40" s="658"/>
      <c r="S40" s="659"/>
      <c r="T40" s="659"/>
      <c r="U40" s="659"/>
      <c r="V40" s="659"/>
      <c r="W40" s="659"/>
      <c r="X40" s="659"/>
      <c r="Y40" s="659"/>
      <c r="Z40" s="659"/>
      <c r="AA40" s="659"/>
      <c r="AB40" s="659"/>
      <c r="AC40" s="659"/>
      <c r="AD40" s="659"/>
      <c r="AE40" s="659"/>
      <c r="AF40" s="659"/>
      <c r="AG40" s="659"/>
      <c r="AH40" s="659"/>
      <c r="AI40" s="659"/>
      <c r="AJ40" s="660"/>
      <c r="AK40" s="604"/>
      <c r="AL40" s="605"/>
      <c r="AM40" s="605"/>
      <c r="AN40" s="605"/>
      <c r="AO40" s="605"/>
      <c r="AP40" s="605"/>
      <c r="AQ40" s="605"/>
      <c r="AR40" s="606"/>
      <c r="AS40" s="661"/>
      <c r="AT40" s="620"/>
      <c r="AU40" s="620"/>
      <c r="AV40" s="620"/>
      <c r="AW40" s="620"/>
      <c r="AX40" s="621"/>
      <c r="AY40" s="619"/>
      <c r="AZ40" s="620"/>
      <c r="BA40" s="620"/>
      <c r="BB40" s="621"/>
      <c r="BC40" s="619"/>
      <c r="BD40" s="620"/>
      <c r="BE40" s="620"/>
      <c r="BF40" s="620"/>
      <c r="BG40" s="620"/>
      <c r="BH40" s="650"/>
      <c r="BI40" s="75"/>
      <c r="BJ40" s="74"/>
      <c r="BK40" s="151"/>
      <c r="BL40" s="151"/>
    </row>
    <row r="41" spans="1:65" s="68" customFormat="1" ht="15" customHeight="1">
      <c r="A41" s="204"/>
      <c r="B41" s="668"/>
      <c r="C41" s="669"/>
      <c r="D41" s="669"/>
      <c r="E41" s="669"/>
      <c r="F41" s="670" t="s">
        <v>57</v>
      </c>
      <c r="G41" s="670"/>
      <c r="H41" s="670"/>
      <c r="I41" s="670"/>
      <c r="J41" s="670" t="s">
        <v>56</v>
      </c>
      <c r="K41" s="671"/>
      <c r="L41" s="568" t="str">
        <f>IFERROR(DATEDIF(BM41,BM42+1,"Y"),"")</f>
        <v/>
      </c>
      <c r="M41" s="569"/>
      <c r="N41" s="569"/>
      <c r="O41" s="574" t="str">
        <f>IFERROR(DATEDIF(BM41,BM42+1,"YM"),"")</f>
        <v/>
      </c>
      <c r="P41" s="574"/>
      <c r="Q41" s="575"/>
      <c r="R41" s="592"/>
      <c r="S41" s="593"/>
      <c r="T41" s="593"/>
      <c r="U41" s="593"/>
      <c r="V41" s="593"/>
      <c r="W41" s="593"/>
      <c r="X41" s="593"/>
      <c r="Y41" s="593"/>
      <c r="Z41" s="593"/>
      <c r="AA41" s="593"/>
      <c r="AB41" s="593"/>
      <c r="AC41" s="593"/>
      <c r="AD41" s="593"/>
      <c r="AE41" s="593"/>
      <c r="AF41" s="593"/>
      <c r="AG41" s="593"/>
      <c r="AH41" s="593"/>
      <c r="AI41" s="593"/>
      <c r="AJ41" s="594"/>
      <c r="AK41" s="598"/>
      <c r="AL41" s="599"/>
      <c r="AM41" s="599"/>
      <c r="AN41" s="599"/>
      <c r="AO41" s="599"/>
      <c r="AP41" s="599"/>
      <c r="AQ41" s="599"/>
      <c r="AR41" s="600"/>
      <c r="AS41" s="607"/>
      <c r="AT41" s="608"/>
      <c r="AU41" s="608"/>
      <c r="AV41" s="608"/>
      <c r="AW41" s="608"/>
      <c r="AX41" s="609"/>
      <c r="AY41" s="613"/>
      <c r="AZ41" s="614"/>
      <c r="BA41" s="614"/>
      <c r="BB41" s="615"/>
      <c r="BC41" s="613"/>
      <c r="BD41" s="614"/>
      <c r="BE41" s="614"/>
      <c r="BF41" s="614"/>
      <c r="BG41" s="614"/>
      <c r="BH41" s="648"/>
      <c r="BI41" s="75"/>
      <c r="BJ41" s="74"/>
      <c r="BK41" s="169">
        <f>IF(B41="S",25,IF(B41="H",88,IF(B41="R",118,)))</f>
        <v>0</v>
      </c>
      <c r="BL41" s="169">
        <f>D41+BK41</f>
        <v>0</v>
      </c>
      <c r="BM41" s="188" t="e">
        <f>DATE(BL41,H41,1)</f>
        <v>#NUM!</v>
      </c>
    </row>
    <row r="42" spans="1:65" s="68" customFormat="1" ht="15" customHeight="1">
      <c r="A42" s="204"/>
      <c r="B42" s="651" t="s">
        <v>58</v>
      </c>
      <c r="C42" s="652"/>
      <c r="D42" s="652"/>
      <c r="E42" s="652"/>
      <c r="F42" s="652"/>
      <c r="G42" s="652"/>
      <c r="H42" s="652"/>
      <c r="I42" s="652"/>
      <c r="J42" s="652"/>
      <c r="K42" s="653"/>
      <c r="L42" s="570"/>
      <c r="M42" s="571"/>
      <c r="N42" s="571"/>
      <c r="O42" s="576"/>
      <c r="P42" s="576"/>
      <c r="Q42" s="577"/>
      <c r="R42" s="595"/>
      <c r="S42" s="596"/>
      <c r="T42" s="596"/>
      <c r="U42" s="596"/>
      <c r="V42" s="596"/>
      <c r="W42" s="596"/>
      <c r="X42" s="596"/>
      <c r="Y42" s="596"/>
      <c r="Z42" s="596"/>
      <c r="AA42" s="596"/>
      <c r="AB42" s="596"/>
      <c r="AC42" s="596"/>
      <c r="AD42" s="596"/>
      <c r="AE42" s="596"/>
      <c r="AF42" s="596"/>
      <c r="AG42" s="596"/>
      <c r="AH42" s="596"/>
      <c r="AI42" s="596"/>
      <c r="AJ42" s="597"/>
      <c r="AK42" s="601"/>
      <c r="AL42" s="602"/>
      <c r="AM42" s="602"/>
      <c r="AN42" s="602"/>
      <c r="AO42" s="602"/>
      <c r="AP42" s="602"/>
      <c r="AQ42" s="602"/>
      <c r="AR42" s="603"/>
      <c r="AS42" s="610"/>
      <c r="AT42" s="611"/>
      <c r="AU42" s="611"/>
      <c r="AV42" s="611"/>
      <c r="AW42" s="611"/>
      <c r="AX42" s="612"/>
      <c r="AY42" s="616"/>
      <c r="AZ42" s="617"/>
      <c r="BA42" s="617"/>
      <c r="BB42" s="618"/>
      <c r="BC42" s="616"/>
      <c r="BD42" s="617"/>
      <c r="BE42" s="617"/>
      <c r="BF42" s="617"/>
      <c r="BG42" s="617"/>
      <c r="BH42" s="649"/>
      <c r="BI42" s="75"/>
      <c r="BJ42" s="74"/>
      <c r="BK42" s="169">
        <f>IF(B43="S",25,IF(B43="H",88,IF(B43="R",118,)))</f>
        <v>0</v>
      </c>
      <c r="BL42" s="169">
        <f>D43+BK42</f>
        <v>0</v>
      </c>
      <c r="BM42" s="188" t="e">
        <f>DATE(BL42,H43,31)</f>
        <v>#NUM!</v>
      </c>
    </row>
    <row r="43" spans="1:65" s="68" customFormat="1" ht="15" customHeight="1">
      <c r="A43" s="204"/>
      <c r="B43" s="654"/>
      <c r="C43" s="655"/>
      <c r="D43" s="655"/>
      <c r="E43" s="655"/>
      <c r="F43" s="656" t="s">
        <v>57</v>
      </c>
      <c r="G43" s="656"/>
      <c r="H43" s="656"/>
      <c r="I43" s="656"/>
      <c r="J43" s="656" t="s">
        <v>56</v>
      </c>
      <c r="K43" s="657"/>
      <c r="L43" s="572"/>
      <c r="M43" s="573"/>
      <c r="N43" s="573"/>
      <c r="O43" s="578"/>
      <c r="P43" s="578"/>
      <c r="Q43" s="579"/>
      <c r="R43" s="658"/>
      <c r="S43" s="659"/>
      <c r="T43" s="659"/>
      <c r="U43" s="659"/>
      <c r="V43" s="659"/>
      <c r="W43" s="659"/>
      <c r="X43" s="659"/>
      <c r="Y43" s="659"/>
      <c r="Z43" s="659"/>
      <c r="AA43" s="659"/>
      <c r="AB43" s="659"/>
      <c r="AC43" s="659"/>
      <c r="AD43" s="659"/>
      <c r="AE43" s="659"/>
      <c r="AF43" s="659"/>
      <c r="AG43" s="659"/>
      <c r="AH43" s="659"/>
      <c r="AI43" s="659"/>
      <c r="AJ43" s="660"/>
      <c r="AK43" s="604"/>
      <c r="AL43" s="605"/>
      <c r="AM43" s="605"/>
      <c r="AN43" s="605"/>
      <c r="AO43" s="605"/>
      <c r="AP43" s="605"/>
      <c r="AQ43" s="605"/>
      <c r="AR43" s="606"/>
      <c r="AS43" s="661"/>
      <c r="AT43" s="620"/>
      <c r="AU43" s="620"/>
      <c r="AV43" s="620"/>
      <c r="AW43" s="620"/>
      <c r="AX43" s="621"/>
      <c r="AY43" s="619"/>
      <c r="AZ43" s="620"/>
      <c r="BA43" s="620"/>
      <c r="BB43" s="621"/>
      <c r="BC43" s="619"/>
      <c r="BD43" s="620"/>
      <c r="BE43" s="620"/>
      <c r="BF43" s="620"/>
      <c r="BG43" s="620"/>
      <c r="BH43" s="650"/>
      <c r="BI43" s="75"/>
      <c r="BJ43" s="74"/>
      <c r="BK43" s="151"/>
      <c r="BL43" s="151"/>
    </row>
    <row r="44" spans="1:65" s="68" customFormat="1" ht="15" customHeight="1">
      <c r="A44" s="204"/>
      <c r="B44" s="668"/>
      <c r="C44" s="669"/>
      <c r="D44" s="669"/>
      <c r="E44" s="669"/>
      <c r="F44" s="670" t="s">
        <v>57</v>
      </c>
      <c r="G44" s="670"/>
      <c r="H44" s="670"/>
      <c r="I44" s="670"/>
      <c r="J44" s="670" t="s">
        <v>56</v>
      </c>
      <c r="K44" s="671"/>
      <c r="L44" s="568" t="str">
        <f>IFERROR(DATEDIF(BM44,BM45+1,"Y"),"")</f>
        <v/>
      </c>
      <c r="M44" s="569"/>
      <c r="N44" s="569"/>
      <c r="O44" s="574" t="str">
        <f>IFERROR(DATEDIF(BM44,BM45+1,"YM"),"")</f>
        <v/>
      </c>
      <c r="P44" s="574"/>
      <c r="Q44" s="575"/>
      <c r="R44" s="592"/>
      <c r="S44" s="593"/>
      <c r="T44" s="593"/>
      <c r="U44" s="593"/>
      <c r="V44" s="593"/>
      <c r="W44" s="593"/>
      <c r="X44" s="593"/>
      <c r="Y44" s="593"/>
      <c r="Z44" s="593"/>
      <c r="AA44" s="593"/>
      <c r="AB44" s="593"/>
      <c r="AC44" s="593"/>
      <c r="AD44" s="593"/>
      <c r="AE44" s="593"/>
      <c r="AF44" s="593"/>
      <c r="AG44" s="593"/>
      <c r="AH44" s="593"/>
      <c r="AI44" s="593"/>
      <c r="AJ44" s="594"/>
      <c r="AK44" s="598"/>
      <c r="AL44" s="599"/>
      <c r="AM44" s="599"/>
      <c r="AN44" s="599"/>
      <c r="AO44" s="599"/>
      <c r="AP44" s="599"/>
      <c r="AQ44" s="599"/>
      <c r="AR44" s="600"/>
      <c r="AS44" s="607"/>
      <c r="AT44" s="608"/>
      <c r="AU44" s="608"/>
      <c r="AV44" s="608"/>
      <c r="AW44" s="608"/>
      <c r="AX44" s="609"/>
      <c r="AY44" s="613"/>
      <c r="AZ44" s="614"/>
      <c r="BA44" s="614"/>
      <c r="BB44" s="615"/>
      <c r="BC44" s="613"/>
      <c r="BD44" s="614"/>
      <c r="BE44" s="614"/>
      <c r="BF44" s="614"/>
      <c r="BG44" s="614"/>
      <c r="BH44" s="648"/>
      <c r="BI44" s="75"/>
      <c r="BJ44" s="74"/>
      <c r="BK44" s="169">
        <f>IF(B44="S",25,IF(B44="H",88,IF(B44="R",118,)))</f>
        <v>0</v>
      </c>
      <c r="BL44" s="169">
        <f>D44+BK44</f>
        <v>0</v>
      </c>
      <c r="BM44" s="188" t="e">
        <f>DATE(BL44,H44,1)</f>
        <v>#NUM!</v>
      </c>
    </row>
    <row r="45" spans="1:65" s="68" customFormat="1" ht="15" customHeight="1">
      <c r="A45" s="204"/>
      <c r="B45" s="651" t="s">
        <v>58</v>
      </c>
      <c r="C45" s="652"/>
      <c r="D45" s="652"/>
      <c r="E45" s="652"/>
      <c r="F45" s="652"/>
      <c r="G45" s="652"/>
      <c r="H45" s="652"/>
      <c r="I45" s="652"/>
      <c r="J45" s="652"/>
      <c r="K45" s="653"/>
      <c r="L45" s="570"/>
      <c r="M45" s="571"/>
      <c r="N45" s="571"/>
      <c r="O45" s="576"/>
      <c r="P45" s="576"/>
      <c r="Q45" s="577"/>
      <c r="R45" s="595"/>
      <c r="S45" s="596"/>
      <c r="T45" s="596"/>
      <c r="U45" s="596"/>
      <c r="V45" s="596"/>
      <c r="W45" s="596"/>
      <c r="X45" s="596"/>
      <c r="Y45" s="596"/>
      <c r="Z45" s="596"/>
      <c r="AA45" s="596"/>
      <c r="AB45" s="596"/>
      <c r="AC45" s="596"/>
      <c r="AD45" s="596"/>
      <c r="AE45" s="596"/>
      <c r="AF45" s="596"/>
      <c r="AG45" s="596"/>
      <c r="AH45" s="596"/>
      <c r="AI45" s="596"/>
      <c r="AJ45" s="597"/>
      <c r="AK45" s="601"/>
      <c r="AL45" s="602"/>
      <c r="AM45" s="602"/>
      <c r="AN45" s="602"/>
      <c r="AO45" s="602"/>
      <c r="AP45" s="602"/>
      <c r="AQ45" s="602"/>
      <c r="AR45" s="603"/>
      <c r="AS45" s="610"/>
      <c r="AT45" s="611"/>
      <c r="AU45" s="611"/>
      <c r="AV45" s="611"/>
      <c r="AW45" s="611"/>
      <c r="AX45" s="612"/>
      <c r="AY45" s="616"/>
      <c r="AZ45" s="617"/>
      <c r="BA45" s="617"/>
      <c r="BB45" s="618"/>
      <c r="BC45" s="616"/>
      <c r="BD45" s="617"/>
      <c r="BE45" s="617"/>
      <c r="BF45" s="617"/>
      <c r="BG45" s="617"/>
      <c r="BH45" s="649"/>
      <c r="BI45" s="75"/>
      <c r="BJ45" s="74"/>
      <c r="BK45" s="169">
        <f>IF(B46="S",25,IF(B46="H",88,IF(B46="R",118,)))</f>
        <v>0</v>
      </c>
      <c r="BL45" s="169">
        <f>D46+BK45</f>
        <v>0</v>
      </c>
      <c r="BM45" s="188" t="e">
        <f>DATE(BL45,H46,31)</f>
        <v>#NUM!</v>
      </c>
    </row>
    <row r="46" spans="1:65" s="68" customFormat="1" ht="15" customHeight="1">
      <c r="A46" s="204"/>
      <c r="B46" s="654"/>
      <c r="C46" s="655"/>
      <c r="D46" s="655"/>
      <c r="E46" s="655"/>
      <c r="F46" s="656" t="s">
        <v>57</v>
      </c>
      <c r="G46" s="656"/>
      <c r="H46" s="656"/>
      <c r="I46" s="656"/>
      <c r="J46" s="656" t="s">
        <v>56</v>
      </c>
      <c r="K46" s="657"/>
      <c r="L46" s="572"/>
      <c r="M46" s="573"/>
      <c r="N46" s="573"/>
      <c r="O46" s="578"/>
      <c r="P46" s="578"/>
      <c r="Q46" s="579"/>
      <c r="R46" s="658"/>
      <c r="S46" s="659"/>
      <c r="T46" s="659"/>
      <c r="U46" s="659"/>
      <c r="V46" s="659"/>
      <c r="W46" s="659"/>
      <c r="X46" s="659"/>
      <c r="Y46" s="659"/>
      <c r="Z46" s="659"/>
      <c r="AA46" s="659"/>
      <c r="AB46" s="659"/>
      <c r="AC46" s="659"/>
      <c r="AD46" s="659"/>
      <c r="AE46" s="659"/>
      <c r="AF46" s="659"/>
      <c r="AG46" s="659"/>
      <c r="AH46" s="659"/>
      <c r="AI46" s="659"/>
      <c r="AJ46" s="660"/>
      <c r="AK46" s="604"/>
      <c r="AL46" s="605"/>
      <c r="AM46" s="605"/>
      <c r="AN46" s="605"/>
      <c r="AO46" s="605"/>
      <c r="AP46" s="605"/>
      <c r="AQ46" s="605"/>
      <c r="AR46" s="606"/>
      <c r="AS46" s="661"/>
      <c r="AT46" s="620"/>
      <c r="AU46" s="620"/>
      <c r="AV46" s="620"/>
      <c r="AW46" s="620"/>
      <c r="AX46" s="621"/>
      <c r="AY46" s="619"/>
      <c r="AZ46" s="620"/>
      <c r="BA46" s="620"/>
      <c r="BB46" s="621"/>
      <c r="BC46" s="619"/>
      <c r="BD46" s="620"/>
      <c r="BE46" s="620"/>
      <c r="BF46" s="620"/>
      <c r="BG46" s="620"/>
      <c r="BH46" s="650"/>
      <c r="BI46" s="75"/>
      <c r="BJ46" s="74"/>
      <c r="BK46" s="151"/>
      <c r="BL46" s="151"/>
    </row>
    <row r="47" spans="1:65" s="68" customFormat="1" ht="15" customHeight="1">
      <c r="A47" s="204"/>
      <c r="B47" s="668"/>
      <c r="C47" s="669"/>
      <c r="D47" s="669"/>
      <c r="E47" s="669"/>
      <c r="F47" s="670" t="s">
        <v>57</v>
      </c>
      <c r="G47" s="670"/>
      <c r="H47" s="670"/>
      <c r="I47" s="670"/>
      <c r="J47" s="670" t="s">
        <v>56</v>
      </c>
      <c r="K47" s="671"/>
      <c r="L47" s="568" t="str">
        <f>IFERROR(DATEDIF(BM47,BM48+1,"Y"),"")</f>
        <v/>
      </c>
      <c r="M47" s="569"/>
      <c r="N47" s="569"/>
      <c r="O47" s="574" t="str">
        <f>IFERROR(DATEDIF(BM47,BM48+1,"YM"),"")</f>
        <v/>
      </c>
      <c r="P47" s="574"/>
      <c r="Q47" s="575"/>
      <c r="R47" s="592"/>
      <c r="S47" s="593"/>
      <c r="T47" s="593"/>
      <c r="U47" s="593"/>
      <c r="V47" s="593"/>
      <c r="W47" s="593"/>
      <c r="X47" s="593"/>
      <c r="Y47" s="593"/>
      <c r="Z47" s="593"/>
      <c r="AA47" s="593"/>
      <c r="AB47" s="593"/>
      <c r="AC47" s="593"/>
      <c r="AD47" s="593"/>
      <c r="AE47" s="593"/>
      <c r="AF47" s="593"/>
      <c r="AG47" s="593"/>
      <c r="AH47" s="593"/>
      <c r="AI47" s="593"/>
      <c r="AJ47" s="594"/>
      <c r="AK47" s="598"/>
      <c r="AL47" s="599"/>
      <c r="AM47" s="599"/>
      <c r="AN47" s="599"/>
      <c r="AO47" s="599"/>
      <c r="AP47" s="599"/>
      <c r="AQ47" s="599"/>
      <c r="AR47" s="600"/>
      <c r="AS47" s="607"/>
      <c r="AT47" s="608"/>
      <c r="AU47" s="608"/>
      <c r="AV47" s="608"/>
      <c r="AW47" s="608"/>
      <c r="AX47" s="609"/>
      <c r="AY47" s="613"/>
      <c r="AZ47" s="614"/>
      <c r="BA47" s="614"/>
      <c r="BB47" s="615"/>
      <c r="BC47" s="613"/>
      <c r="BD47" s="614"/>
      <c r="BE47" s="614"/>
      <c r="BF47" s="614"/>
      <c r="BG47" s="614"/>
      <c r="BH47" s="648"/>
      <c r="BI47" s="75"/>
      <c r="BJ47" s="74"/>
      <c r="BK47" s="169">
        <f>IF(B47="S",25,IF(B47="H",88,IF(B47="R",118,)))</f>
        <v>0</v>
      </c>
      <c r="BL47" s="169">
        <f>D47+BK47</f>
        <v>0</v>
      </c>
      <c r="BM47" s="188" t="e">
        <f>DATE(BL47,H47,1)</f>
        <v>#NUM!</v>
      </c>
    </row>
    <row r="48" spans="1:65" s="68" customFormat="1" ht="15" customHeight="1">
      <c r="A48" s="204"/>
      <c r="B48" s="651" t="s">
        <v>58</v>
      </c>
      <c r="C48" s="652"/>
      <c r="D48" s="652"/>
      <c r="E48" s="652"/>
      <c r="F48" s="652"/>
      <c r="G48" s="652"/>
      <c r="H48" s="652"/>
      <c r="I48" s="652"/>
      <c r="J48" s="652"/>
      <c r="K48" s="653"/>
      <c r="L48" s="570"/>
      <c r="M48" s="571"/>
      <c r="N48" s="571"/>
      <c r="O48" s="576"/>
      <c r="P48" s="576"/>
      <c r="Q48" s="577"/>
      <c r="R48" s="595"/>
      <c r="S48" s="596"/>
      <c r="T48" s="596"/>
      <c r="U48" s="596"/>
      <c r="V48" s="596"/>
      <c r="W48" s="596"/>
      <c r="X48" s="596"/>
      <c r="Y48" s="596"/>
      <c r="Z48" s="596"/>
      <c r="AA48" s="596"/>
      <c r="AB48" s="596"/>
      <c r="AC48" s="596"/>
      <c r="AD48" s="596"/>
      <c r="AE48" s="596"/>
      <c r="AF48" s="596"/>
      <c r="AG48" s="596"/>
      <c r="AH48" s="596"/>
      <c r="AI48" s="596"/>
      <c r="AJ48" s="597"/>
      <c r="AK48" s="601"/>
      <c r="AL48" s="602"/>
      <c r="AM48" s="602"/>
      <c r="AN48" s="602"/>
      <c r="AO48" s="602"/>
      <c r="AP48" s="602"/>
      <c r="AQ48" s="602"/>
      <c r="AR48" s="603"/>
      <c r="AS48" s="610"/>
      <c r="AT48" s="611"/>
      <c r="AU48" s="611"/>
      <c r="AV48" s="611"/>
      <c r="AW48" s="611"/>
      <c r="AX48" s="612"/>
      <c r="AY48" s="616"/>
      <c r="AZ48" s="617"/>
      <c r="BA48" s="617"/>
      <c r="BB48" s="618"/>
      <c r="BC48" s="616"/>
      <c r="BD48" s="617"/>
      <c r="BE48" s="617"/>
      <c r="BF48" s="617"/>
      <c r="BG48" s="617"/>
      <c r="BH48" s="649"/>
      <c r="BI48" s="75"/>
      <c r="BJ48" s="74"/>
      <c r="BK48" s="169">
        <f>IF(B49="S",25,IF(B49="H",88,IF(B49="R",118,)))</f>
        <v>0</v>
      </c>
      <c r="BL48" s="169">
        <f>D49+BK48</f>
        <v>0</v>
      </c>
      <c r="BM48" s="188" t="e">
        <f>DATE(BL48,H49,31)</f>
        <v>#NUM!</v>
      </c>
    </row>
    <row r="49" spans="1:65" s="68" customFormat="1" ht="15" customHeight="1">
      <c r="A49" s="204"/>
      <c r="B49" s="654"/>
      <c r="C49" s="655"/>
      <c r="D49" s="655"/>
      <c r="E49" s="655"/>
      <c r="F49" s="656" t="s">
        <v>57</v>
      </c>
      <c r="G49" s="656"/>
      <c r="H49" s="656"/>
      <c r="I49" s="656"/>
      <c r="J49" s="656" t="s">
        <v>56</v>
      </c>
      <c r="K49" s="657"/>
      <c r="L49" s="572"/>
      <c r="M49" s="573"/>
      <c r="N49" s="573"/>
      <c r="O49" s="578"/>
      <c r="P49" s="578"/>
      <c r="Q49" s="579"/>
      <c r="R49" s="658"/>
      <c r="S49" s="659"/>
      <c r="T49" s="659"/>
      <c r="U49" s="659"/>
      <c r="V49" s="659"/>
      <c r="W49" s="659"/>
      <c r="X49" s="659"/>
      <c r="Y49" s="659"/>
      <c r="Z49" s="659"/>
      <c r="AA49" s="659"/>
      <c r="AB49" s="659"/>
      <c r="AC49" s="659"/>
      <c r="AD49" s="659"/>
      <c r="AE49" s="659"/>
      <c r="AF49" s="659"/>
      <c r="AG49" s="659"/>
      <c r="AH49" s="659"/>
      <c r="AI49" s="659"/>
      <c r="AJ49" s="660"/>
      <c r="AK49" s="604"/>
      <c r="AL49" s="605"/>
      <c r="AM49" s="605"/>
      <c r="AN49" s="605"/>
      <c r="AO49" s="605"/>
      <c r="AP49" s="605"/>
      <c r="AQ49" s="605"/>
      <c r="AR49" s="606"/>
      <c r="AS49" s="661"/>
      <c r="AT49" s="620"/>
      <c r="AU49" s="620"/>
      <c r="AV49" s="620"/>
      <c r="AW49" s="620"/>
      <c r="AX49" s="621"/>
      <c r="AY49" s="619"/>
      <c r="AZ49" s="620"/>
      <c r="BA49" s="620"/>
      <c r="BB49" s="621"/>
      <c r="BC49" s="619"/>
      <c r="BD49" s="620"/>
      <c r="BE49" s="620"/>
      <c r="BF49" s="620"/>
      <c r="BG49" s="620"/>
      <c r="BH49" s="650"/>
      <c r="BI49" s="75"/>
      <c r="BJ49" s="74"/>
      <c r="BK49" s="151"/>
      <c r="BL49" s="151"/>
    </row>
    <row r="50" spans="1:65" s="68" customFormat="1" ht="15" customHeight="1">
      <c r="A50" s="204"/>
      <c r="B50" s="668"/>
      <c r="C50" s="669"/>
      <c r="D50" s="669"/>
      <c r="E50" s="669"/>
      <c r="F50" s="670" t="s">
        <v>57</v>
      </c>
      <c r="G50" s="670"/>
      <c r="H50" s="670"/>
      <c r="I50" s="670"/>
      <c r="J50" s="670" t="s">
        <v>56</v>
      </c>
      <c r="K50" s="671"/>
      <c r="L50" s="568" t="str">
        <f>IFERROR(DATEDIF(BM50,BM51+1,"Y"),"")</f>
        <v/>
      </c>
      <c r="M50" s="569"/>
      <c r="N50" s="569"/>
      <c r="O50" s="574" t="str">
        <f>IFERROR(DATEDIF(BM50,BM51+1,"YM"),"")</f>
        <v/>
      </c>
      <c r="P50" s="574"/>
      <c r="Q50" s="575"/>
      <c r="R50" s="592"/>
      <c r="S50" s="593"/>
      <c r="T50" s="593"/>
      <c r="U50" s="593"/>
      <c r="V50" s="593"/>
      <c r="W50" s="593"/>
      <c r="X50" s="593"/>
      <c r="Y50" s="593"/>
      <c r="Z50" s="593"/>
      <c r="AA50" s="593"/>
      <c r="AB50" s="593"/>
      <c r="AC50" s="593"/>
      <c r="AD50" s="593"/>
      <c r="AE50" s="593"/>
      <c r="AF50" s="593"/>
      <c r="AG50" s="593"/>
      <c r="AH50" s="593"/>
      <c r="AI50" s="593"/>
      <c r="AJ50" s="594"/>
      <c r="AK50" s="598"/>
      <c r="AL50" s="599"/>
      <c r="AM50" s="599"/>
      <c r="AN50" s="599"/>
      <c r="AO50" s="599"/>
      <c r="AP50" s="599"/>
      <c r="AQ50" s="599"/>
      <c r="AR50" s="600"/>
      <c r="AS50" s="607"/>
      <c r="AT50" s="608"/>
      <c r="AU50" s="608"/>
      <c r="AV50" s="608"/>
      <c r="AW50" s="608"/>
      <c r="AX50" s="609"/>
      <c r="AY50" s="613"/>
      <c r="AZ50" s="614"/>
      <c r="BA50" s="614"/>
      <c r="BB50" s="615"/>
      <c r="BC50" s="613"/>
      <c r="BD50" s="614"/>
      <c r="BE50" s="614"/>
      <c r="BF50" s="614"/>
      <c r="BG50" s="614"/>
      <c r="BH50" s="648"/>
      <c r="BI50" s="75"/>
      <c r="BJ50" s="74"/>
      <c r="BK50" s="169">
        <f>IF(B50="S",25,IF(B50="H",88,IF(B50="R",118,)))</f>
        <v>0</v>
      </c>
      <c r="BL50" s="169">
        <f>D50+BK50</f>
        <v>0</v>
      </c>
      <c r="BM50" s="188" t="e">
        <f>DATE(BL50,H50,1)</f>
        <v>#NUM!</v>
      </c>
    </row>
    <row r="51" spans="1:65" s="68" customFormat="1" ht="15" customHeight="1">
      <c r="A51" s="204"/>
      <c r="B51" s="651" t="s">
        <v>58</v>
      </c>
      <c r="C51" s="652"/>
      <c r="D51" s="652"/>
      <c r="E51" s="652"/>
      <c r="F51" s="652"/>
      <c r="G51" s="652"/>
      <c r="H51" s="652"/>
      <c r="I51" s="652"/>
      <c r="J51" s="652"/>
      <c r="K51" s="653"/>
      <c r="L51" s="570"/>
      <c r="M51" s="571"/>
      <c r="N51" s="571"/>
      <c r="O51" s="576"/>
      <c r="P51" s="576"/>
      <c r="Q51" s="577"/>
      <c r="R51" s="595"/>
      <c r="S51" s="596"/>
      <c r="T51" s="596"/>
      <c r="U51" s="596"/>
      <c r="V51" s="596"/>
      <c r="W51" s="596"/>
      <c r="X51" s="596"/>
      <c r="Y51" s="596"/>
      <c r="Z51" s="596"/>
      <c r="AA51" s="596"/>
      <c r="AB51" s="596"/>
      <c r="AC51" s="596"/>
      <c r="AD51" s="596"/>
      <c r="AE51" s="596"/>
      <c r="AF51" s="596"/>
      <c r="AG51" s="596"/>
      <c r="AH51" s="596"/>
      <c r="AI51" s="596"/>
      <c r="AJ51" s="597"/>
      <c r="AK51" s="601"/>
      <c r="AL51" s="602"/>
      <c r="AM51" s="602"/>
      <c r="AN51" s="602"/>
      <c r="AO51" s="602"/>
      <c r="AP51" s="602"/>
      <c r="AQ51" s="602"/>
      <c r="AR51" s="603"/>
      <c r="AS51" s="610"/>
      <c r="AT51" s="611"/>
      <c r="AU51" s="611"/>
      <c r="AV51" s="611"/>
      <c r="AW51" s="611"/>
      <c r="AX51" s="612"/>
      <c r="AY51" s="616"/>
      <c r="AZ51" s="617"/>
      <c r="BA51" s="617"/>
      <c r="BB51" s="618"/>
      <c r="BC51" s="616"/>
      <c r="BD51" s="617"/>
      <c r="BE51" s="617"/>
      <c r="BF51" s="617"/>
      <c r="BG51" s="617"/>
      <c r="BH51" s="649"/>
      <c r="BI51" s="75"/>
      <c r="BJ51" s="74"/>
      <c r="BK51" s="169">
        <f>IF(B52="S",25,IF(B52="H",88,IF(B52="R",118,)))</f>
        <v>0</v>
      </c>
      <c r="BL51" s="169">
        <f>D52+BK51</f>
        <v>0</v>
      </c>
      <c r="BM51" s="188" t="e">
        <f>DATE(BL51,H52,31)</f>
        <v>#NUM!</v>
      </c>
    </row>
    <row r="52" spans="1:65" s="68" customFormat="1" ht="15" customHeight="1" thickBot="1">
      <c r="A52" s="204"/>
      <c r="B52" s="651"/>
      <c r="C52" s="652"/>
      <c r="D52" s="652"/>
      <c r="E52" s="652"/>
      <c r="F52" s="678" t="s">
        <v>57</v>
      </c>
      <c r="G52" s="678"/>
      <c r="H52" s="678"/>
      <c r="I52" s="678"/>
      <c r="J52" s="678" t="s">
        <v>56</v>
      </c>
      <c r="K52" s="679"/>
      <c r="L52" s="572"/>
      <c r="M52" s="573"/>
      <c r="N52" s="573"/>
      <c r="O52" s="578"/>
      <c r="P52" s="578"/>
      <c r="Q52" s="579"/>
      <c r="R52" s="672"/>
      <c r="S52" s="673"/>
      <c r="T52" s="673"/>
      <c r="U52" s="673"/>
      <c r="V52" s="673"/>
      <c r="W52" s="673"/>
      <c r="X52" s="673"/>
      <c r="Y52" s="673"/>
      <c r="Z52" s="673"/>
      <c r="AA52" s="673"/>
      <c r="AB52" s="673"/>
      <c r="AC52" s="673"/>
      <c r="AD52" s="673"/>
      <c r="AE52" s="673"/>
      <c r="AF52" s="673"/>
      <c r="AG52" s="673"/>
      <c r="AH52" s="673"/>
      <c r="AI52" s="673"/>
      <c r="AJ52" s="674"/>
      <c r="AK52" s="601"/>
      <c r="AL52" s="602"/>
      <c r="AM52" s="602"/>
      <c r="AN52" s="602"/>
      <c r="AO52" s="602"/>
      <c r="AP52" s="602"/>
      <c r="AQ52" s="602"/>
      <c r="AR52" s="603"/>
      <c r="AS52" s="675"/>
      <c r="AT52" s="617"/>
      <c r="AU52" s="617"/>
      <c r="AV52" s="617"/>
      <c r="AW52" s="617"/>
      <c r="AX52" s="618"/>
      <c r="AY52" s="616"/>
      <c r="AZ52" s="617"/>
      <c r="BA52" s="617"/>
      <c r="BB52" s="618"/>
      <c r="BC52" s="616"/>
      <c r="BD52" s="617"/>
      <c r="BE52" s="617"/>
      <c r="BF52" s="617"/>
      <c r="BG52" s="617"/>
      <c r="BH52" s="649"/>
      <c r="BI52" s="75"/>
      <c r="BJ52" s="74"/>
      <c r="BK52" s="151"/>
      <c r="BL52" s="151"/>
    </row>
    <row r="53" spans="1:65" s="68" customFormat="1" ht="15" customHeight="1">
      <c r="A53" s="204"/>
      <c r="B53" s="453" t="s">
        <v>94</v>
      </c>
      <c r="C53" s="454"/>
      <c r="D53" s="454"/>
      <c r="E53" s="454"/>
      <c r="F53" s="454"/>
      <c r="G53" s="454"/>
      <c r="H53" s="454"/>
      <c r="I53" s="454"/>
      <c r="J53" s="454"/>
      <c r="K53" s="454"/>
      <c r="L53" s="459" t="s">
        <v>62</v>
      </c>
      <c r="M53" s="460"/>
      <c r="N53" s="460">
        <v>15</v>
      </c>
      <c r="O53" s="460"/>
      <c r="P53" s="461" t="s">
        <v>57</v>
      </c>
      <c r="Q53" s="461"/>
      <c r="R53" s="461">
        <v>3</v>
      </c>
      <c r="S53" s="461"/>
      <c r="T53" s="461" t="s">
        <v>56</v>
      </c>
      <c r="U53" s="462"/>
      <c r="V53" s="443" t="s">
        <v>96</v>
      </c>
      <c r="W53" s="444"/>
      <c r="X53" s="444"/>
      <c r="Y53" s="444"/>
      <c r="Z53" s="444"/>
      <c r="AA53" s="444"/>
      <c r="AB53" s="444"/>
      <c r="AC53" s="444"/>
      <c r="AD53" s="444"/>
      <c r="AE53" s="444"/>
      <c r="AF53" s="444"/>
      <c r="AG53" s="444"/>
      <c r="AH53" s="444"/>
      <c r="AI53" s="444"/>
      <c r="AJ53" s="444"/>
      <c r="AK53" s="444"/>
      <c r="AL53" s="444"/>
      <c r="AM53" s="445"/>
      <c r="AN53" s="77" t="s">
        <v>75</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455"/>
      <c r="C54" s="456"/>
      <c r="D54" s="456"/>
      <c r="E54" s="456"/>
      <c r="F54" s="456"/>
      <c r="G54" s="456"/>
      <c r="H54" s="456"/>
      <c r="I54" s="456"/>
      <c r="J54" s="456"/>
      <c r="K54" s="456"/>
      <c r="L54" s="446"/>
      <c r="M54" s="447"/>
      <c r="N54" s="447"/>
      <c r="O54" s="447"/>
      <c r="P54" s="448" t="s">
        <v>57</v>
      </c>
      <c r="Q54" s="448"/>
      <c r="R54" s="448"/>
      <c r="S54" s="448"/>
      <c r="T54" s="448" t="s">
        <v>56</v>
      </c>
      <c r="U54" s="449"/>
      <c r="V54" s="450"/>
      <c r="W54" s="451"/>
      <c r="X54" s="451"/>
      <c r="Y54" s="451"/>
      <c r="Z54" s="451"/>
      <c r="AA54" s="451"/>
      <c r="AB54" s="451"/>
      <c r="AC54" s="451"/>
      <c r="AD54" s="451"/>
      <c r="AE54" s="451"/>
      <c r="AF54" s="451"/>
      <c r="AG54" s="451"/>
      <c r="AH54" s="451"/>
      <c r="AI54" s="451"/>
      <c r="AJ54" s="451"/>
      <c r="AK54" s="451"/>
      <c r="AL54" s="451"/>
      <c r="AM54" s="452"/>
      <c r="AN54" s="645" t="s">
        <v>93</v>
      </c>
      <c r="AO54" s="602"/>
      <c r="AP54" s="602"/>
      <c r="AQ54" s="71" t="s">
        <v>84</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457"/>
      <c r="C55" s="458"/>
      <c r="D55" s="458"/>
      <c r="E55" s="458"/>
      <c r="F55" s="458"/>
      <c r="G55" s="458"/>
      <c r="H55" s="458"/>
      <c r="I55" s="458"/>
      <c r="J55" s="458"/>
      <c r="K55" s="458"/>
      <c r="L55" s="427"/>
      <c r="M55" s="428"/>
      <c r="N55" s="428"/>
      <c r="O55" s="428"/>
      <c r="P55" s="429" t="s">
        <v>57</v>
      </c>
      <c r="Q55" s="429"/>
      <c r="R55" s="429"/>
      <c r="S55" s="429"/>
      <c r="T55" s="429" t="s">
        <v>56</v>
      </c>
      <c r="U55" s="430"/>
      <c r="V55" s="431"/>
      <c r="W55" s="432"/>
      <c r="X55" s="432"/>
      <c r="Y55" s="432"/>
      <c r="Z55" s="432"/>
      <c r="AA55" s="432"/>
      <c r="AB55" s="432"/>
      <c r="AC55" s="432"/>
      <c r="AD55" s="432"/>
      <c r="AE55" s="432"/>
      <c r="AF55" s="432"/>
      <c r="AG55" s="432"/>
      <c r="AH55" s="432"/>
      <c r="AI55" s="432"/>
      <c r="AJ55" s="432"/>
      <c r="AK55" s="432"/>
      <c r="AL55" s="432"/>
      <c r="AM55" s="433"/>
      <c r="AN55" s="643" t="s">
        <v>93</v>
      </c>
      <c r="AO55" s="644"/>
      <c r="AP55" s="644"/>
      <c r="AQ55" s="72" t="s">
        <v>85</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421"/>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3"/>
      <c r="BK57" s="155"/>
      <c r="BL57" s="155"/>
    </row>
    <row r="58" spans="1:65" s="68" customFormat="1" ht="15" customHeight="1" thickBot="1">
      <c r="B58" s="424"/>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6"/>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388" t="s">
        <v>97</v>
      </c>
      <c r="C61" s="157"/>
      <c r="D61" s="157"/>
      <c r="E61" s="157"/>
      <c r="F61" s="157"/>
      <c r="G61" s="157"/>
      <c r="H61" s="157"/>
      <c r="I61" s="157"/>
      <c r="J61" s="157"/>
      <c r="K61" s="157"/>
      <c r="L61" s="528" t="s">
        <v>348</v>
      </c>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637" t="s">
        <v>98</v>
      </c>
      <c r="AJ61" s="638"/>
      <c r="AK61" s="638"/>
      <c r="AL61" s="638"/>
      <c r="AM61" s="638"/>
      <c r="AN61" s="638"/>
      <c r="AO61" s="638"/>
      <c r="AP61" s="639"/>
      <c r="AQ61" s="646">
        <f>AQ1</f>
        <v>0</v>
      </c>
      <c r="AR61" s="646"/>
      <c r="AS61" s="646"/>
      <c r="AT61" s="646"/>
      <c r="AU61" s="646"/>
      <c r="AV61" s="646"/>
      <c r="AW61" s="646"/>
      <c r="AX61" s="646"/>
      <c r="AY61" s="646"/>
      <c r="AZ61" s="646"/>
      <c r="BA61" s="646"/>
      <c r="BB61" s="646"/>
      <c r="BC61" s="646"/>
      <c r="BD61" s="646"/>
      <c r="BE61" s="646"/>
      <c r="BF61" s="646"/>
      <c r="BG61" s="646"/>
      <c r="BH61" s="647"/>
      <c r="BI61" s="157"/>
      <c r="BJ61" s="157"/>
      <c r="BK61" s="158"/>
      <c r="BL61" s="185"/>
    </row>
    <row r="62" spans="1:65" ht="21.75" customHeight="1">
      <c r="B62" s="156"/>
      <c r="C62" s="157"/>
      <c r="D62" s="157"/>
      <c r="E62" s="157"/>
      <c r="F62" s="157"/>
      <c r="G62" s="157"/>
      <c r="H62" s="157"/>
      <c r="I62" s="157"/>
      <c r="J62" s="157"/>
      <c r="K62" s="157"/>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634" t="s">
        <v>99</v>
      </c>
      <c r="AJ62" s="635"/>
      <c r="AK62" s="635"/>
      <c r="AL62" s="635"/>
      <c r="AM62" s="635"/>
      <c r="AN62" s="635"/>
      <c r="AO62" s="635"/>
      <c r="AP62" s="636"/>
      <c r="AQ62" s="622">
        <f>AQ2</f>
        <v>0</v>
      </c>
      <c r="AR62" s="623"/>
      <c r="AS62" s="623"/>
      <c r="AT62" s="623"/>
      <c r="AU62" s="623"/>
      <c r="AV62" s="623"/>
      <c r="AW62" s="623"/>
      <c r="AX62" s="623"/>
      <c r="AY62" s="623"/>
      <c r="AZ62" s="623"/>
      <c r="BA62" s="623"/>
      <c r="BB62" s="623"/>
      <c r="BC62" s="623"/>
      <c r="BD62" s="623"/>
      <c r="BE62" s="623"/>
      <c r="BF62" s="623"/>
      <c r="BG62" s="623"/>
      <c r="BH62" s="624"/>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631" t="s">
        <v>375</v>
      </c>
      <c r="AJ63" s="632"/>
      <c r="AK63" s="632"/>
      <c r="AL63" s="632"/>
      <c r="AM63" s="632"/>
      <c r="AN63" s="632"/>
      <c r="AO63" s="632"/>
      <c r="AP63" s="633"/>
      <c r="AQ63" s="625">
        <f>L4</f>
        <v>0</v>
      </c>
      <c r="AR63" s="626"/>
      <c r="AS63" s="626"/>
      <c r="AT63" s="626"/>
      <c r="AU63" s="626"/>
      <c r="AV63" s="626"/>
      <c r="AW63" s="626"/>
      <c r="AX63" s="626"/>
      <c r="AY63" s="626"/>
      <c r="AZ63" s="626"/>
      <c r="BA63" s="626"/>
      <c r="BB63" s="626"/>
      <c r="BC63" s="626"/>
      <c r="BD63" s="626"/>
      <c r="BE63" s="626"/>
      <c r="BF63" s="626"/>
      <c r="BG63" s="626"/>
      <c r="BH63" s="627"/>
    </row>
    <row r="64" spans="1:65" ht="15" customHeight="1">
      <c r="B64" s="178" t="s">
        <v>100</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101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583"/>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5"/>
      <c r="BK66" s="155"/>
      <c r="BL66" s="155"/>
    </row>
    <row r="67" spans="2:64" s="68" customFormat="1" ht="15" customHeight="1">
      <c r="B67" s="586"/>
      <c r="C67" s="587"/>
      <c r="D67" s="587"/>
      <c r="E67" s="587"/>
      <c r="F67" s="587"/>
      <c r="G67" s="587"/>
      <c r="H67" s="587"/>
      <c r="I67" s="587"/>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7"/>
      <c r="AG67" s="587"/>
      <c r="AH67" s="587"/>
      <c r="AI67" s="587"/>
      <c r="AJ67" s="587"/>
      <c r="AK67" s="587"/>
      <c r="AL67" s="587"/>
      <c r="AM67" s="587"/>
      <c r="AN67" s="587"/>
      <c r="AO67" s="587"/>
      <c r="AP67" s="587"/>
      <c r="AQ67" s="587"/>
      <c r="AR67" s="587"/>
      <c r="AS67" s="587"/>
      <c r="AT67" s="587"/>
      <c r="AU67" s="587"/>
      <c r="AV67" s="587"/>
      <c r="AW67" s="587"/>
      <c r="AX67" s="587"/>
      <c r="AY67" s="587"/>
      <c r="AZ67" s="587"/>
      <c r="BA67" s="587"/>
      <c r="BB67" s="587"/>
      <c r="BC67" s="587"/>
      <c r="BD67" s="587"/>
      <c r="BE67" s="587"/>
      <c r="BF67" s="587"/>
      <c r="BG67" s="587"/>
      <c r="BH67" s="588"/>
      <c r="BK67" s="155"/>
      <c r="BL67" s="155"/>
    </row>
    <row r="68" spans="2:64" s="68" customFormat="1" ht="15" customHeight="1">
      <c r="B68" s="586"/>
      <c r="C68" s="587"/>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8"/>
      <c r="BK68" s="155"/>
      <c r="BL68" s="155"/>
    </row>
    <row r="69" spans="2:64" s="68" customFormat="1" ht="15" customHeight="1">
      <c r="B69" s="586"/>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c r="BC69" s="587"/>
      <c r="BD69" s="587"/>
      <c r="BE69" s="587"/>
      <c r="BF69" s="587"/>
      <c r="BG69" s="587"/>
      <c r="BH69" s="588"/>
      <c r="BK69" s="155"/>
      <c r="BL69" s="155"/>
    </row>
    <row r="70" spans="2:64" s="68" customFormat="1" ht="15" customHeight="1">
      <c r="B70" s="586"/>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8"/>
      <c r="BK70" s="155"/>
      <c r="BL70" s="155"/>
    </row>
    <row r="71" spans="2:64" s="68" customFormat="1" ht="15" customHeight="1">
      <c r="B71" s="586"/>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8"/>
      <c r="BK71" s="155"/>
      <c r="BL71" s="155"/>
    </row>
    <row r="72" spans="2:64" s="68" customFormat="1" ht="15" customHeight="1">
      <c r="B72" s="586"/>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8"/>
      <c r="BK72" s="155"/>
      <c r="BL72" s="155"/>
    </row>
    <row r="73" spans="2:64" s="68" customFormat="1" ht="15" customHeight="1">
      <c r="B73" s="586"/>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8"/>
      <c r="BK73" s="155"/>
      <c r="BL73" s="155"/>
    </row>
    <row r="74" spans="2:64" s="68" customFormat="1" ht="15" customHeight="1">
      <c r="B74" s="586"/>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8"/>
      <c r="BK74" s="155"/>
      <c r="BL74" s="155"/>
    </row>
    <row r="75" spans="2:64" s="68" customFormat="1" ht="15" customHeight="1">
      <c r="B75" s="586"/>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8"/>
      <c r="BK75" s="155"/>
      <c r="BL75" s="155"/>
    </row>
    <row r="76" spans="2:64" s="68" customFormat="1" ht="15" customHeight="1">
      <c r="B76" s="589"/>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0"/>
      <c r="AL76" s="590"/>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91"/>
      <c r="BK76" s="155"/>
      <c r="BL76" s="155"/>
    </row>
    <row r="77" spans="2:64" ht="15" customHeight="1">
      <c r="B77" s="179" t="s">
        <v>102</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103</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583"/>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5"/>
      <c r="BK79" s="155"/>
      <c r="BL79" s="155"/>
    </row>
    <row r="80" spans="2:64" s="68" customFormat="1" ht="15" customHeight="1">
      <c r="B80" s="586"/>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8"/>
      <c r="BK80" s="155"/>
      <c r="BL80" s="155"/>
    </row>
    <row r="81" spans="2:64" s="68" customFormat="1" ht="15" customHeight="1">
      <c r="B81" s="586"/>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7"/>
      <c r="BA81" s="587"/>
      <c r="BB81" s="587"/>
      <c r="BC81" s="587"/>
      <c r="BD81" s="587"/>
      <c r="BE81" s="587"/>
      <c r="BF81" s="587"/>
      <c r="BG81" s="587"/>
      <c r="BH81" s="588"/>
      <c r="BK81" s="155"/>
      <c r="BL81" s="155"/>
    </row>
    <row r="82" spans="2:64" s="68" customFormat="1" ht="15" customHeight="1">
      <c r="B82" s="586"/>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8"/>
      <c r="BK82" s="155"/>
      <c r="BL82" s="155"/>
    </row>
    <row r="83" spans="2:64" s="68" customFormat="1" ht="15" customHeight="1">
      <c r="B83" s="586"/>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7"/>
      <c r="BA83" s="587"/>
      <c r="BB83" s="587"/>
      <c r="BC83" s="587"/>
      <c r="BD83" s="587"/>
      <c r="BE83" s="587"/>
      <c r="BF83" s="587"/>
      <c r="BG83" s="587"/>
      <c r="BH83" s="588"/>
      <c r="BK83" s="155"/>
      <c r="BL83" s="155"/>
    </row>
    <row r="84" spans="2:64" s="68" customFormat="1" ht="15" customHeight="1">
      <c r="B84" s="586"/>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8"/>
      <c r="BK84" s="155"/>
      <c r="BL84" s="155"/>
    </row>
    <row r="85" spans="2:64" s="68" customFormat="1" ht="15" customHeight="1">
      <c r="B85" s="586"/>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8"/>
      <c r="BK85" s="155"/>
      <c r="BL85" s="155"/>
    </row>
    <row r="86" spans="2:64" s="68" customFormat="1" ht="15" customHeight="1">
      <c r="B86" s="586"/>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7"/>
      <c r="AZ86" s="587"/>
      <c r="BA86" s="587"/>
      <c r="BB86" s="587"/>
      <c r="BC86" s="587"/>
      <c r="BD86" s="587"/>
      <c r="BE86" s="587"/>
      <c r="BF86" s="587"/>
      <c r="BG86" s="587"/>
      <c r="BH86" s="588"/>
      <c r="BK86" s="155"/>
      <c r="BL86" s="155"/>
    </row>
    <row r="87" spans="2:64" s="68" customFormat="1" ht="15" customHeight="1">
      <c r="B87" s="586"/>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7"/>
      <c r="AL87" s="587"/>
      <c r="AM87" s="587"/>
      <c r="AN87" s="587"/>
      <c r="AO87" s="587"/>
      <c r="AP87" s="587"/>
      <c r="AQ87" s="587"/>
      <c r="AR87" s="587"/>
      <c r="AS87" s="587"/>
      <c r="AT87" s="587"/>
      <c r="AU87" s="587"/>
      <c r="AV87" s="587"/>
      <c r="AW87" s="587"/>
      <c r="AX87" s="587"/>
      <c r="AY87" s="587"/>
      <c r="AZ87" s="587"/>
      <c r="BA87" s="587"/>
      <c r="BB87" s="587"/>
      <c r="BC87" s="587"/>
      <c r="BD87" s="587"/>
      <c r="BE87" s="587"/>
      <c r="BF87" s="587"/>
      <c r="BG87" s="587"/>
      <c r="BH87" s="588"/>
      <c r="BK87" s="155"/>
      <c r="BL87" s="155"/>
    </row>
    <row r="88" spans="2:64" s="68" customFormat="1" ht="15" customHeight="1">
      <c r="B88" s="586"/>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8"/>
      <c r="BK88" s="155"/>
      <c r="BL88" s="155"/>
    </row>
    <row r="89" spans="2:64" s="68" customFormat="1" ht="15" customHeight="1">
      <c r="B89" s="589"/>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590"/>
      <c r="AY89" s="590"/>
      <c r="AZ89" s="590"/>
      <c r="BA89" s="590"/>
      <c r="BB89" s="590"/>
      <c r="BC89" s="590"/>
      <c r="BD89" s="590"/>
      <c r="BE89" s="590"/>
      <c r="BF89" s="590"/>
      <c r="BG89" s="590"/>
      <c r="BH89" s="591"/>
      <c r="BK89" s="155"/>
      <c r="BL89" s="155"/>
    </row>
    <row r="90" spans="2:64" ht="15" customHeight="1">
      <c r="B90" s="179" t="s">
        <v>104</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583"/>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5"/>
      <c r="BK93" s="155"/>
      <c r="BL93" s="155"/>
    </row>
    <row r="94" spans="2:64" s="68" customFormat="1" ht="15" customHeight="1">
      <c r="B94" s="586"/>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8"/>
      <c r="BK94" s="155"/>
      <c r="BL94" s="155"/>
    </row>
    <row r="95" spans="2:64" s="68" customFormat="1" ht="15" customHeight="1">
      <c r="B95" s="586"/>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7"/>
      <c r="AL95" s="587"/>
      <c r="AM95" s="587"/>
      <c r="AN95" s="587"/>
      <c r="AO95" s="587"/>
      <c r="AP95" s="587"/>
      <c r="AQ95" s="587"/>
      <c r="AR95" s="587"/>
      <c r="AS95" s="587"/>
      <c r="AT95" s="587"/>
      <c r="AU95" s="587"/>
      <c r="AV95" s="587"/>
      <c r="AW95" s="587"/>
      <c r="AX95" s="587"/>
      <c r="AY95" s="587"/>
      <c r="AZ95" s="587"/>
      <c r="BA95" s="587"/>
      <c r="BB95" s="587"/>
      <c r="BC95" s="587"/>
      <c r="BD95" s="587"/>
      <c r="BE95" s="587"/>
      <c r="BF95" s="587"/>
      <c r="BG95" s="587"/>
      <c r="BH95" s="588"/>
      <c r="BK95" s="155"/>
      <c r="BL95" s="155"/>
    </row>
    <row r="96" spans="2:64" s="68" customFormat="1" ht="15" customHeight="1">
      <c r="B96" s="586"/>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8"/>
      <c r="BK96" s="155"/>
      <c r="BL96" s="155"/>
    </row>
    <row r="97" spans="2:64" s="68" customFormat="1" ht="15" customHeight="1">
      <c r="B97" s="586"/>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8"/>
      <c r="BK97" s="155"/>
      <c r="BL97" s="155"/>
    </row>
    <row r="98" spans="2:64" s="68" customFormat="1" ht="15" customHeight="1">
      <c r="B98" s="586"/>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8"/>
      <c r="BK98" s="155"/>
      <c r="BL98" s="155"/>
    </row>
    <row r="99" spans="2:64" s="68" customFormat="1" ht="15" customHeight="1">
      <c r="B99" s="586"/>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7"/>
      <c r="AZ99" s="587"/>
      <c r="BA99" s="587"/>
      <c r="BB99" s="587"/>
      <c r="BC99" s="587"/>
      <c r="BD99" s="587"/>
      <c r="BE99" s="587"/>
      <c r="BF99" s="587"/>
      <c r="BG99" s="587"/>
      <c r="BH99" s="588"/>
      <c r="BK99" s="155"/>
      <c r="BL99" s="155"/>
    </row>
    <row r="100" spans="2:64" s="68" customFormat="1" ht="15" customHeight="1">
      <c r="B100" s="586"/>
      <c r="C100" s="587"/>
      <c r="D100" s="587"/>
      <c r="E100" s="587"/>
      <c r="F100" s="587"/>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c r="AP100" s="587"/>
      <c r="AQ100" s="587"/>
      <c r="AR100" s="587"/>
      <c r="AS100" s="587"/>
      <c r="AT100" s="587"/>
      <c r="AU100" s="587"/>
      <c r="AV100" s="587"/>
      <c r="AW100" s="587"/>
      <c r="AX100" s="587"/>
      <c r="AY100" s="587"/>
      <c r="AZ100" s="587"/>
      <c r="BA100" s="587"/>
      <c r="BB100" s="587"/>
      <c r="BC100" s="587"/>
      <c r="BD100" s="587"/>
      <c r="BE100" s="587"/>
      <c r="BF100" s="587"/>
      <c r="BG100" s="587"/>
      <c r="BH100" s="588"/>
      <c r="BK100" s="155"/>
      <c r="BL100" s="155"/>
    </row>
    <row r="101" spans="2:64" s="68" customFormat="1" ht="15" customHeight="1">
      <c r="B101" s="586"/>
      <c r="C101" s="587"/>
      <c r="D101" s="587"/>
      <c r="E101" s="587"/>
      <c r="F101" s="587"/>
      <c r="G101" s="587"/>
      <c r="H101" s="587"/>
      <c r="I101" s="587"/>
      <c r="J101" s="587"/>
      <c r="K101" s="587"/>
      <c r="L101" s="587"/>
      <c r="M101" s="587"/>
      <c r="N101" s="587"/>
      <c r="O101" s="587"/>
      <c r="P101" s="587"/>
      <c r="Q101" s="587"/>
      <c r="R101" s="587"/>
      <c r="S101" s="587"/>
      <c r="T101" s="587"/>
      <c r="U101" s="587"/>
      <c r="V101" s="587"/>
      <c r="W101" s="587"/>
      <c r="X101" s="587"/>
      <c r="Y101" s="587"/>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7"/>
      <c r="BD101" s="587"/>
      <c r="BE101" s="587"/>
      <c r="BF101" s="587"/>
      <c r="BG101" s="587"/>
      <c r="BH101" s="588"/>
      <c r="BK101" s="155"/>
      <c r="BL101" s="155"/>
    </row>
    <row r="102" spans="2:64" s="68" customFormat="1" ht="15" customHeight="1">
      <c r="B102" s="586"/>
      <c r="C102" s="587"/>
      <c r="D102" s="587"/>
      <c r="E102" s="587"/>
      <c r="F102" s="587"/>
      <c r="G102" s="587"/>
      <c r="H102" s="587"/>
      <c r="I102" s="587"/>
      <c r="J102" s="587"/>
      <c r="K102" s="587"/>
      <c r="L102" s="587"/>
      <c r="M102" s="587"/>
      <c r="N102" s="587"/>
      <c r="O102" s="587"/>
      <c r="P102" s="587"/>
      <c r="Q102" s="587"/>
      <c r="R102" s="587"/>
      <c r="S102" s="587"/>
      <c r="T102" s="587"/>
      <c r="U102" s="587"/>
      <c r="V102" s="587"/>
      <c r="W102" s="587"/>
      <c r="X102" s="587"/>
      <c r="Y102" s="587"/>
      <c r="Z102" s="587"/>
      <c r="AA102" s="587"/>
      <c r="AB102" s="587"/>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87"/>
      <c r="BD102" s="587"/>
      <c r="BE102" s="587"/>
      <c r="BF102" s="587"/>
      <c r="BG102" s="587"/>
      <c r="BH102" s="588"/>
      <c r="BK102" s="155"/>
      <c r="BL102" s="155"/>
    </row>
    <row r="103" spans="2:64" s="68" customFormat="1" ht="15" customHeight="1">
      <c r="B103" s="589"/>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0"/>
      <c r="AX103" s="590"/>
      <c r="AY103" s="590"/>
      <c r="AZ103" s="590"/>
      <c r="BA103" s="590"/>
      <c r="BB103" s="590"/>
      <c r="BC103" s="590"/>
      <c r="BD103" s="590"/>
      <c r="BE103" s="590"/>
      <c r="BF103" s="590"/>
      <c r="BG103" s="590"/>
      <c r="BH103" s="591"/>
      <c r="BK103" s="155"/>
      <c r="BL103" s="155"/>
    </row>
    <row r="104" spans="2:64" ht="15" customHeight="1">
      <c r="B104" s="179" t="s">
        <v>106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583"/>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4"/>
      <c r="AY106" s="584"/>
      <c r="AZ106" s="584"/>
      <c r="BA106" s="584"/>
      <c r="BB106" s="584"/>
      <c r="BC106" s="584"/>
      <c r="BD106" s="584"/>
      <c r="BE106" s="584"/>
      <c r="BF106" s="584"/>
      <c r="BG106" s="584"/>
      <c r="BH106" s="585"/>
      <c r="BK106" s="155"/>
      <c r="BL106" s="155"/>
    </row>
    <row r="107" spans="2:64" s="68" customFormat="1" ht="15" customHeight="1">
      <c r="B107" s="586"/>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8"/>
      <c r="BK107" s="155"/>
      <c r="BL107" s="155"/>
    </row>
    <row r="108" spans="2:64" s="68" customFormat="1" ht="15" customHeight="1">
      <c r="B108" s="586"/>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8"/>
      <c r="BK108" s="155"/>
      <c r="BL108" s="155"/>
    </row>
    <row r="109" spans="2:64" s="68" customFormat="1" ht="15" customHeight="1">
      <c r="B109" s="586"/>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8"/>
      <c r="BK109" s="155"/>
      <c r="BL109" s="155"/>
    </row>
    <row r="110" spans="2:64" s="68" customFormat="1" ht="15" customHeight="1">
      <c r="B110" s="586"/>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8"/>
      <c r="BK110" s="155"/>
      <c r="BL110" s="155"/>
    </row>
    <row r="111" spans="2:64" s="68" customFormat="1" ht="15" customHeight="1">
      <c r="B111" s="586"/>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7"/>
      <c r="AL111" s="587"/>
      <c r="AM111" s="587"/>
      <c r="AN111" s="587"/>
      <c r="AO111" s="587"/>
      <c r="AP111" s="587"/>
      <c r="AQ111" s="587"/>
      <c r="AR111" s="587"/>
      <c r="AS111" s="587"/>
      <c r="AT111" s="587"/>
      <c r="AU111" s="587"/>
      <c r="AV111" s="587"/>
      <c r="AW111" s="587"/>
      <c r="AX111" s="587"/>
      <c r="AY111" s="587"/>
      <c r="AZ111" s="587"/>
      <c r="BA111" s="587"/>
      <c r="BB111" s="587"/>
      <c r="BC111" s="587"/>
      <c r="BD111" s="587"/>
      <c r="BE111" s="587"/>
      <c r="BF111" s="587"/>
      <c r="BG111" s="587"/>
      <c r="BH111" s="588"/>
      <c r="BK111" s="155"/>
      <c r="BL111" s="155"/>
    </row>
    <row r="112" spans="2:64" s="68" customFormat="1" ht="15" customHeight="1">
      <c r="B112" s="586"/>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8"/>
      <c r="BK112" s="155"/>
      <c r="BL112" s="155"/>
    </row>
    <row r="113" spans="2:64" s="68" customFormat="1" ht="15" customHeight="1">
      <c r="B113" s="586"/>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8"/>
      <c r="BK113" s="155"/>
      <c r="BL113" s="155"/>
    </row>
    <row r="114" spans="2:64" s="68" customFormat="1" ht="15" customHeight="1">
      <c r="B114" s="586"/>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7"/>
      <c r="AL114" s="587"/>
      <c r="AM114" s="587"/>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8"/>
      <c r="BK114" s="155"/>
      <c r="BL114" s="155"/>
    </row>
    <row r="115" spans="2:64" s="68" customFormat="1" ht="15" customHeight="1">
      <c r="B115" s="586"/>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8"/>
      <c r="BK115" s="155"/>
      <c r="BL115" s="155"/>
    </row>
    <row r="116" spans="2:64" s="68" customFormat="1" ht="15" customHeight="1">
      <c r="B116" s="589"/>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0"/>
      <c r="AP116" s="590"/>
      <c r="AQ116" s="590"/>
      <c r="AR116" s="590"/>
      <c r="AS116" s="590"/>
      <c r="AT116" s="590"/>
      <c r="AU116" s="590"/>
      <c r="AV116" s="590"/>
      <c r="AW116" s="590"/>
      <c r="AX116" s="590"/>
      <c r="AY116" s="590"/>
      <c r="AZ116" s="590"/>
      <c r="BA116" s="590"/>
      <c r="BB116" s="590"/>
      <c r="BC116" s="590"/>
      <c r="BD116" s="590"/>
      <c r="BE116" s="590"/>
      <c r="BF116" s="590"/>
      <c r="BG116" s="590"/>
      <c r="BH116" s="591"/>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AY17:BB19"/>
    <mergeCell ref="BC17:BH19"/>
    <mergeCell ref="BC14:BH16"/>
    <mergeCell ref="AK14:AR16"/>
    <mergeCell ref="AS14:AX15"/>
    <mergeCell ref="AS16:AX16"/>
    <mergeCell ref="AK23:AR25"/>
    <mergeCell ref="AS23:AX24"/>
    <mergeCell ref="AS25:AX25"/>
    <mergeCell ref="AK17:AR19"/>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F14:G14"/>
    <mergeCell ref="B23:C23"/>
    <mergeCell ref="D23:E23"/>
    <mergeCell ref="F23:G23"/>
    <mergeCell ref="H23:I23"/>
    <mergeCell ref="J23:K23"/>
    <mergeCell ref="J19:K19"/>
    <mergeCell ref="B20:C20"/>
    <mergeCell ref="D20:E20"/>
    <mergeCell ref="F20:G20"/>
    <mergeCell ref="H20:I20"/>
    <mergeCell ref="J20:K20"/>
    <mergeCell ref="B18:K18"/>
    <mergeCell ref="B7:K9"/>
    <mergeCell ref="B10:K11"/>
    <mergeCell ref="B4:K6"/>
    <mergeCell ref="AH5:AI6"/>
    <mergeCell ref="AJ5:AK6"/>
    <mergeCell ref="AL5:AM6"/>
    <mergeCell ref="AN5:AO6"/>
    <mergeCell ref="AP5:AQ6"/>
    <mergeCell ref="AR5:AS6"/>
    <mergeCell ref="L4:AG6"/>
    <mergeCell ref="L8:AX9"/>
    <mergeCell ref="L10:AX11"/>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BC41:BH43"/>
    <mergeCell ref="B42:K42"/>
    <mergeCell ref="B43:C43"/>
    <mergeCell ref="D43:E43"/>
    <mergeCell ref="F43:G43"/>
    <mergeCell ref="H43:I43"/>
    <mergeCell ref="J43:K43"/>
    <mergeCell ref="R43:AJ43"/>
    <mergeCell ref="AS43:AX43"/>
    <mergeCell ref="AK41:AR43"/>
    <mergeCell ref="AS41:AX42"/>
    <mergeCell ref="R41:AJ42"/>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7:BH49"/>
    <mergeCell ref="B48:K48"/>
    <mergeCell ref="B49:C49"/>
    <mergeCell ref="D49:E49"/>
    <mergeCell ref="F49:G49"/>
    <mergeCell ref="H49:I49"/>
    <mergeCell ref="J49:K49"/>
    <mergeCell ref="R49:AJ49"/>
    <mergeCell ref="AS49:AX49"/>
    <mergeCell ref="L47:N49"/>
    <mergeCell ref="O47:Q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O17:Q19"/>
    <mergeCell ref="L20:N22"/>
    <mergeCell ref="O20:Q22"/>
    <mergeCell ref="L23:N25"/>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s>
  <phoneticPr fontId="2"/>
  <conditionalFormatting sqref="L4:AG6 N7:V7 L8:AX9">
    <cfRule type="containsBlanks" dxfId="4" priority="1">
      <formula>LEN(TRIM(L4))=0</formula>
    </cfRule>
  </conditionalFormatting>
  <dataValidations count="8">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"公立保育所,認可保育所,認定こども園,幼稚園,横浜保育室,認証保育室,家庭的保育事業,小規模保育事業,事業所内保育事業,認可外"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 type="list" allowBlank="1" showInputMessage="1" showErrorMessage="1" sqref="AI63:AP63">
      <formula1>"保育責任者,管理者"</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AU3" sqref="AU3:AV3"/>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109</v>
      </c>
      <c r="C1" s="157"/>
      <c r="D1" s="157"/>
      <c r="E1" s="157"/>
      <c r="F1" s="157"/>
      <c r="G1" s="157"/>
      <c r="H1" s="157"/>
      <c r="I1" s="157"/>
      <c r="J1" s="157"/>
      <c r="K1" s="157"/>
      <c r="L1" s="528" t="s">
        <v>331</v>
      </c>
      <c r="M1" s="528"/>
      <c r="N1" s="528"/>
      <c r="O1" s="528"/>
      <c r="P1" s="528"/>
      <c r="Q1" s="528"/>
      <c r="R1" s="528"/>
      <c r="S1" s="528"/>
      <c r="T1" s="528"/>
      <c r="U1" s="528"/>
      <c r="V1" s="528"/>
      <c r="W1" s="528"/>
      <c r="X1" s="528"/>
      <c r="Y1" s="528"/>
      <c r="Z1" s="528"/>
      <c r="AA1" s="528"/>
      <c r="AB1" s="528"/>
      <c r="AC1" s="528"/>
      <c r="AD1" s="528"/>
      <c r="AE1" s="528"/>
      <c r="AF1" s="528"/>
      <c r="AG1" s="528"/>
      <c r="AH1" s="528"/>
      <c r="AI1" s="637" t="s">
        <v>66</v>
      </c>
      <c r="AJ1" s="638"/>
      <c r="AK1" s="638"/>
      <c r="AL1" s="638"/>
      <c r="AM1" s="638"/>
      <c r="AN1" s="638"/>
      <c r="AO1" s="638"/>
      <c r="AP1" s="639"/>
      <c r="AQ1" s="646">
        <f>資料4!AQ1</f>
        <v>0</v>
      </c>
      <c r="AR1" s="646"/>
      <c r="AS1" s="646"/>
      <c r="AT1" s="646"/>
      <c r="AU1" s="646"/>
      <c r="AV1" s="646"/>
      <c r="AW1" s="646"/>
      <c r="AX1" s="646"/>
      <c r="AY1" s="646"/>
      <c r="AZ1" s="646"/>
      <c r="BA1" s="646"/>
      <c r="BB1" s="646"/>
      <c r="BC1" s="646"/>
      <c r="BD1" s="646"/>
      <c r="BE1" s="646"/>
      <c r="BF1" s="646"/>
      <c r="BG1" s="646"/>
      <c r="BH1" s="647"/>
      <c r="BI1" s="157"/>
      <c r="BJ1" s="157"/>
      <c r="BK1" s="158"/>
      <c r="BL1" s="185"/>
    </row>
    <row r="2" spans="2:67" ht="20.100000000000001" customHeight="1">
      <c r="B2" s="156"/>
      <c r="C2" s="157"/>
      <c r="D2" s="157"/>
      <c r="E2" s="157"/>
      <c r="F2" s="157"/>
      <c r="G2" s="157"/>
      <c r="H2" s="157"/>
      <c r="I2" s="157"/>
      <c r="J2" s="157"/>
      <c r="K2" s="157"/>
      <c r="L2" s="528"/>
      <c r="M2" s="528"/>
      <c r="N2" s="528"/>
      <c r="O2" s="528"/>
      <c r="P2" s="528"/>
      <c r="Q2" s="528"/>
      <c r="R2" s="528"/>
      <c r="S2" s="528"/>
      <c r="T2" s="528"/>
      <c r="U2" s="528"/>
      <c r="V2" s="528"/>
      <c r="W2" s="528"/>
      <c r="X2" s="528"/>
      <c r="Y2" s="528"/>
      <c r="Z2" s="528"/>
      <c r="AA2" s="528"/>
      <c r="AB2" s="528"/>
      <c r="AC2" s="528"/>
      <c r="AD2" s="528"/>
      <c r="AE2" s="528"/>
      <c r="AF2" s="528"/>
      <c r="AG2" s="528"/>
      <c r="AH2" s="528"/>
      <c r="AI2" s="640" t="s">
        <v>99</v>
      </c>
      <c r="AJ2" s="641"/>
      <c r="AK2" s="641"/>
      <c r="AL2" s="641"/>
      <c r="AM2" s="641"/>
      <c r="AN2" s="641"/>
      <c r="AO2" s="641"/>
      <c r="AP2" s="642"/>
      <c r="AQ2" s="630">
        <f>資料4!AQ2</f>
        <v>0</v>
      </c>
      <c r="AR2" s="626"/>
      <c r="AS2" s="626"/>
      <c r="AT2" s="626"/>
      <c r="AU2" s="626"/>
      <c r="AV2" s="626"/>
      <c r="AW2" s="626"/>
      <c r="AX2" s="626"/>
      <c r="AY2" s="626"/>
      <c r="AZ2" s="626"/>
      <c r="BA2" s="626"/>
      <c r="BB2" s="626"/>
      <c r="BC2" s="626"/>
      <c r="BD2" s="626"/>
      <c r="BE2" s="626"/>
      <c r="BF2" s="626"/>
      <c r="BG2" s="626"/>
      <c r="BH2" s="627"/>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580" t="s">
        <v>149</v>
      </c>
      <c r="AS3" s="580"/>
      <c r="AT3" s="580"/>
      <c r="AU3" s="581">
        <v>2</v>
      </c>
      <c r="AV3" s="581"/>
      <c r="AW3" s="582" t="s">
        <v>146</v>
      </c>
      <c r="AX3" s="582"/>
      <c r="AY3" s="581">
        <v>4</v>
      </c>
      <c r="AZ3" s="581"/>
      <c r="BA3" s="582" t="s">
        <v>147</v>
      </c>
      <c r="BB3" s="582"/>
      <c r="BC3" s="581">
        <v>1</v>
      </c>
      <c r="BD3" s="581"/>
      <c r="BE3" s="582" t="s">
        <v>148</v>
      </c>
      <c r="BF3" s="582"/>
      <c r="BG3" s="582"/>
      <c r="BH3" s="582"/>
      <c r="BI3" s="162"/>
      <c r="BJ3" s="162"/>
      <c r="BK3" s="163">
        <f>DATE(AU3+118,AY3,BC3)</f>
        <v>43922</v>
      </c>
      <c r="BL3" s="186"/>
    </row>
    <row r="4" spans="2:67" ht="15" customHeight="1">
      <c r="B4" s="532" t="s" ph="1">
        <v>76</v>
      </c>
      <c r="C4" s="533" ph="1"/>
      <c r="D4" s="533" ph="1"/>
      <c r="E4" s="533" ph="1"/>
      <c r="F4" s="533" ph="1"/>
      <c r="G4" s="533" ph="1"/>
      <c r="H4" s="533" ph="1"/>
      <c r="I4" s="533" ph="1"/>
      <c r="J4" s="533" ph="1"/>
      <c r="K4" s="534" ph="1"/>
      <c r="L4" s="535" ph="1"/>
      <c r="M4" s="536"/>
      <c r="N4" s="536"/>
      <c r="O4" s="536"/>
      <c r="P4" s="536"/>
      <c r="Q4" s="536"/>
      <c r="R4" s="536"/>
      <c r="S4" s="536"/>
      <c r="T4" s="536"/>
      <c r="U4" s="536"/>
      <c r="V4" s="536"/>
      <c r="W4" s="536"/>
      <c r="X4" s="536"/>
      <c r="Y4" s="536"/>
      <c r="Z4" s="536"/>
      <c r="AA4" s="536"/>
      <c r="AB4" s="536"/>
      <c r="AC4" s="536"/>
      <c r="AD4" s="536"/>
      <c r="AE4" s="536"/>
      <c r="AF4" s="536"/>
      <c r="AG4" s="537"/>
      <c r="AH4" s="395" t="s">
        <v>14</v>
      </c>
      <c r="AI4" s="396"/>
      <c r="AJ4" s="396"/>
      <c r="AK4" s="396"/>
      <c r="AL4" s="396"/>
      <c r="AM4" s="396"/>
      <c r="AN4" s="396"/>
      <c r="AO4" s="396"/>
      <c r="AP4" s="396"/>
      <c r="AQ4" s="396"/>
      <c r="AR4" s="396"/>
      <c r="AS4" s="396"/>
      <c r="AT4" s="166"/>
      <c r="AU4" s="166"/>
      <c r="AV4" s="166"/>
      <c r="AW4" s="166"/>
      <c r="AX4" s="166"/>
      <c r="AY4" s="544" t="s">
        <v>92</v>
      </c>
      <c r="AZ4" s="545"/>
      <c r="BA4" s="545"/>
      <c r="BB4" s="545"/>
      <c r="BC4" s="545"/>
      <c r="BD4" s="545"/>
      <c r="BE4" s="545"/>
      <c r="BF4" s="545"/>
      <c r="BG4" s="545"/>
      <c r="BH4" s="546"/>
      <c r="BI4" s="167"/>
      <c r="BJ4" s="168"/>
      <c r="BL4" s="174"/>
    </row>
    <row r="5" spans="2:67" ht="15" customHeight="1">
      <c r="B5" s="515" ph="1"/>
      <c r="C5" s="516" ph="1"/>
      <c r="D5" s="516" ph="1"/>
      <c r="E5" s="516" ph="1"/>
      <c r="F5" s="516" ph="1"/>
      <c r="G5" s="516" ph="1"/>
      <c r="H5" s="516" ph="1"/>
      <c r="I5" s="516" ph="1"/>
      <c r="J5" s="516" ph="1"/>
      <c r="K5" s="517" ph="1"/>
      <c r="L5" s="538"/>
      <c r="M5" s="539"/>
      <c r="N5" s="539"/>
      <c r="O5" s="539"/>
      <c r="P5" s="539"/>
      <c r="Q5" s="539"/>
      <c r="R5" s="539"/>
      <c r="S5" s="539"/>
      <c r="T5" s="539"/>
      <c r="U5" s="539"/>
      <c r="V5" s="539"/>
      <c r="W5" s="539"/>
      <c r="X5" s="539"/>
      <c r="Y5" s="539"/>
      <c r="Z5" s="539"/>
      <c r="AA5" s="539"/>
      <c r="AB5" s="539"/>
      <c r="AC5" s="539"/>
      <c r="AD5" s="539"/>
      <c r="AE5" s="539"/>
      <c r="AF5" s="539"/>
      <c r="AG5" s="540"/>
      <c r="AH5" s="553" t="s">
        <v>61</v>
      </c>
      <c r="AI5" s="554"/>
      <c r="AJ5" s="451" t="s">
        <v>151</v>
      </c>
      <c r="AK5" s="451"/>
      <c r="AL5" s="508" t="s">
        <v>57</v>
      </c>
      <c r="AM5" s="508"/>
      <c r="AN5" s="451" t="s">
        <v>152</v>
      </c>
      <c r="AO5" s="451"/>
      <c r="AP5" s="508" t="s">
        <v>56</v>
      </c>
      <c r="AQ5" s="508"/>
      <c r="AR5" s="451" t="s">
        <v>150</v>
      </c>
      <c r="AS5" s="451"/>
      <c r="AT5" s="508" t="s">
        <v>60</v>
      </c>
      <c r="AU5" s="508"/>
      <c r="AV5" s="510">
        <f>IF(AU3="","",DATEDIF(BM5,BK3,"Y"))</f>
        <v>45</v>
      </c>
      <c r="AW5" s="510"/>
      <c r="AX5" s="510"/>
      <c r="AY5" s="547"/>
      <c r="AZ5" s="548"/>
      <c r="BA5" s="548"/>
      <c r="BB5" s="548"/>
      <c r="BC5" s="548"/>
      <c r="BD5" s="548"/>
      <c r="BE5" s="548"/>
      <c r="BF5" s="548"/>
      <c r="BG5" s="548"/>
      <c r="BH5" s="549"/>
      <c r="BI5" s="167"/>
      <c r="BJ5" s="168"/>
      <c r="BK5" s="169">
        <f>IF(AH5="S",25,88)</f>
        <v>25</v>
      </c>
      <c r="BL5" s="170">
        <f>AJ5+BK5</f>
        <v>75</v>
      </c>
      <c r="BM5" s="171">
        <f>DATE(BL5,AN5,AR5)</f>
        <v>27485</v>
      </c>
    </row>
    <row r="6" spans="2:67" ht="15" customHeight="1">
      <c r="B6" s="518" ph="1"/>
      <c r="C6" s="519" ph="1"/>
      <c r="D6" s="519" ph="1"/>
      <c r="E6" s="519" ph="1"/>
      <c r="F6" s="519" ph="1"/>
      <c r="G6" s="519" ph="1"/>
      <c r="H6" s="519" ph="1"/>
      <c r="I6" s="519" ph="1"/>
      <c r="J6" s="519" ph="1"/>
      <c r="K6" s="520" ph="1"/>
      <c r="L6" s="541"/>
      <c r="M6" s="542"/>
      <c r="N6" s="542"/>
      <c r="O6" s="542"/>
      <c r="P6" s="542"/>
      <c r="Q6" s="542"/>
      <c r="R6" s="542"/>
      <c r="S6" s="542"/>
      <c r="T6" s="542"/>
      <c r="U6" s="542"/>
      <c r="V6" s="542"/>
      <c r="W6" s="542"/>
      <c r="X6" s="542"/>
      <c r="Y6" s="542"/>
      <c r="Z6" s="542"/>
      <c r="AA6" s="542"/>
      <c r="AB6" s="542"/>
      <c r="AC6" s="542"/>
      <c r="AD6" s="542"/>
      <c r="AE6" s="542"/>
      <c r="AF6" s="542"/>
      <c r="AG6" s="543"/>
      <c r="AH6" s="555"/>
      <c r="AI6" s="556"/>
      <c r="AJ6" s="490"/>
      <c r="AK6" s="490"/>
      <c r="AL6" s="509"/>
      <c r="AM6" s="509"/>
      <c r="AN6" s="490"/>
      <c r="AO6" s="490"/>
      <c r="AP6" s="509"/>
      <c r="AQ6" s="509"/>
      <c r="AR6" s="490"/>
      <c r="AS6" s="490"/>
      <c r="AT6" s="509"/>
      <c r="AU6" s="509"/>
      <c r="AV6" s="511"/>
      <c r="AW6" s="511"/>
      <c r="AX6" s="511"/>
      <c r="AY6" s="547"/>
      <c r="AZ6" s="548"/>
      <c r="BA6" s="548"/>
      <c r="BB6" s="548"/>
      <c r="BC6" s="548"/>
      <c r="BD6" s="548"/>
      <c r="BE6" s="548"/>
      <c r="BF6" s="548"/>
      <c r="BG6" s="548"/>
      <c r="BH6" s="549"/>
      <c r="BI6" s="167"/>
      <c r="BJ6" s="168"/>
      <c r="BL6" s="174"/>
    </row>
    <row r="7" spans="2:67" ht="15" customHeight="1">
      <c r="B7" s="512" t="s">
        <v>71</v>
      </c>
      <c r="C7" s="513"/>
      <c r="D7" s="513"/>
      <c r="E7" s="513"/>
      <c r="F7" s="513"/>
      <c r="G7" s="513"/>
      <c r="H7" s="513"/>
      <c r="I7" s="513"/>
      <c r="J7" s="513"/>
      <c r="K7" s="514"/>
      <c r="L7" s="397" t="s">
        <v>59</v>
      </c>
      <c r="M7" s="398"/>
      <c r="N7" s="521"/>
      <c r="O7" s="521"/>
      <c r="P7" s="521"/>
      <c r="Q7" s="521"/>
      <c r="R7" s="521"/>
      <c r="S7" s="521"/>
      <c r="T7" s="521"/>
      <c r="U7" s="521"/>
      <c r="V7" s="521"/>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547"/>
      <c r="AZ7" s="548"/>
      <c r="BA7" s="548"/>
      <c r="BB7" s="548"/>
      <c r="BC7" s="548"/>
      <c r="BD7" s="548"/>
      <c r="BE7" s="548"/>
      <c r="BF7" s="548"/>
      <c r="BG7" s="548"/>
      <c r="BH7" s="549"/>
      <c r="BI7" s="167"/>
      <c r="BJ7" s="168"/>
      <c r="BK7" s="169"/>
      <c r="BL7" s="174"/>
    </row>
    <row r="8" spans="2:67" ht="15" customHeight="1">
      <c r="B8" s="515"/>
      <c r="C8" s="516"/>
      <c r="D8" s="516"/>
      <c r="E8" s="516"/>
      <c r="F8" s="516"/>
      <c r="G8" s="516"/>
      <c r="H8" s="516"/>
      <c r="I8" s="516"/>
      <c r="J8" s="516"/>
      <c r="K8" s="517"/>
      <c r="L8" s="522"/>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547"/>
      <c r="AZ8" s="548"/>
      <c r="BA8" s="548"/>
      <c r="BB8" s="548"/>
      <c r="BC8" s="548"/>
      <c r="BD8" s="548"/>
      <c r="BE8" s="548"/>
      <c r="BF8" s="548"/>
      <c r="BG8" s="548"/>
      <c r="BH8" s="549"/>
      <c r="BI8" s="167"/>
      <c r="BJ8" s="168"/>
      <c r="BK8" s="174"/>
      <c r="BL8" s="174"/>
    </row>
    <row r="9" spans="2:67" ht="15" customHeight="1">
      <c r="B9" s="518"/>
      <c r="C9" s="519"/>
      <c r="D9" s="519"/>
      <c r="E9" s="519"/>
      <c r="F9" s="519"/>
      <c r="G9" s="519"/>
      <c r="H9" s="519"/>
      <c r="I9" s="519"/>
      <c r="J9" s="519"/>
      <c r="K9" s="520"/>
      <c r="L9" s="525"/>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c r="AY9" s="547"/>
      <c r="AZ9" s="548"/>
      <c r="BA9" s="548"/>
      <c r="BB9" s="548"/>
      <c r="BC9" s="548"/>
      <c r="BD9" s="548"/>
      <c r="BE9" s="548"/>
      <c r="BF9" s="548"/>
      <c r="BG9" s="548"/>
      <c r="BH9" s="549"/>
      <c r="BI9" s="167"/>
      <c r="BJ9" s="168"/>
      <c r="BK9" s="174"/>
      <c r="BL9" s="174"/>
    </row>
    <row r="10" spans="2:67" ht="15" customHeight="1">
      <c r="B10" s="512" t="s">
        <v>72</v>
      </c>
      <c r="C10" s="513"/>
      <c r="D10" s="513"/>
      <c r="E10" s="513"/>
      <c r="F10" s="513"/>
      <c r="G10" s="513"/>
      <c r="H10" s="513"/>
      <c r="I10" s="513"/>
      <c r="J10" s="513"/>
      <c r="K10" s="514"/>
      <c r="L10" s="557" t="s">
        <v>374</v>
      </c>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c r="AY10" s="547"/>
      <c r="AZ10" s="548"/>
      <c r="BA10" s="548"/>
      <c r="BB10" s="548"/>
      <c r="BC10" s="548"/>
      <c r="BD10" s="548"/>
      <c r="BE10" s="548"/>
      <c r="BF10" s="548"/>
      <c r="BG10" s="548"/>
      <c r="BH10" s="549"/>
      <c r="BI10" s="167"/>
      <c r="BJ10" s="168"/>
      <c r="BK10" s="174"/>
      <c r="BL10" s="174"/>
    </row>
    <row r="11" spans="2:67" ht="15" customHeight="1" thickBot="1">
      <c r="B11" s="518"/>
      <c r="C11" s="519"/>
      <c r="D11" s="519"/>
      <c r="E11" s="519"/>
      <c r="F11" s="519"/>
      <c r="G11" s="519"/>
      <c r="H11" s="519"/>
      <c r="I11" s="519"/>
      <c r="J11" s="519"/>
      <c r="K11" s="520"/>
      <c r="L11" s="560"/>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550"/>
      <c r="AZ11" s="551"/>
      <c r="BA11" s="551"/>
      <c r="BB11" s="551"/>
      <c r="BC11" s="551"/>
      <c r="BD11" s="551"/>
      <c r="BE11" s="551"/>
      <c r="BF11" s="551"/>
      <c r="BG11" s="551"/>
      <c r="BH11" s="552"/>
      <c r="BI11" s="167"/>
      <c r="BJ11" s="168"/>
      <c r="BK11" s="174"/>
      <c r="BL11" s="174"/>
    </row>
    <row r="12" spans="2:67" ht="15" customHeight="1">
      <c r="B12" s="494" t="s">
        <v>73</v>
      </c>
      <c r="C12" s="495"/>
      <c r="D12" s="495"/>
      <c r="E12" s="495"/>
      <c r="F12" s="495"/>
      <c r="G12" s="495"/>
      <c r="H12" s="495"/>
      <c r="I12" s="495"/>
      <c r="J12" s="495"/>
      <c r="K12" s="496"/>
      <c r="L12" s="500" t="s">
        <v>74</v>
      </c>
      <c r="M12" s="495"/>
      <c r="N12" s="495"/>
      <c r="O12" s="495"/>
      <c r="P12" s="495"/>
      <c r="Q12" s="496"/>
      <c r="R12" s="686" t="s">
        <v>78</v>
      </c>
      <c r="S12" s="687"/>
      <c r="T12" s="687"/>
      <c r="U12" s="687"/>
      <c r="V12" s="687"/>
      <c r="W12" s="687"/>
      <c r="X12" s="687"/>
      <c r="Y12" s="687"/>
      <c r="Z12" s="687"/>
      <c r="AA12" s="687"/>
      <c r="AB12" s="687"/>
      <c r="AC12" s="687"/>
      <c r="AD12" s="687"/>
      <c r="AE12" s="687"/>
      <c r="AF12" s="687"/>
      <c r="AG12" s="687"/>
      <c r="AH12" s="687"/>
      <c r="AI12" s="687"/>
      <c r="AJ12" s="688"/>
      <c r="AK12" s="702" t="s">
        <v>90</v>
      </c>
      <c r="AL12" s="691"/>
      <c r="AM12" s="691"/>
      <c r="AN12" s="691"/>
      <c r="AO12" s="691"/>
      <c r="AP12" s="691"/>
      <c r="AQ12" s="691"/>
      <c r="AR12" s="706"/>
      <c r="AS12" s="702" t="s">
        <v>87</v>
      </c>
      <c r="AT12" s="691"/>
      <c r="AU12" s="691"/>
      <c r="AV12" s="691"/>
      <c r="AW12" s="691"/>
      <c r="AX12" s="703"/>
      <c r="AY12" s="696" t="s">
        <v>86</v>
      </c>
      <c r="AZ12" s="697"/>
      <c r="BA12" s="697"/>
      <c r="BB12" s="698"/>
      <c r="BC12" s="690" t="s">
        <v>88</v>
      </c>
      <c r="BD12" s="691"/>
      <c r="BE12" s="691"/>
      <c r="BF12" s="691"/>
      <c r="BG12" s="691"/>
      <c r="BH12" s="692"/>
      <c r="BI12" s="167"/>
      <c r="BJ12" s="168"/>
      <c r="BK12" s="174"/>
      <c r="BL12" s="174"/>
    </row>
    <row r="13" spans="2:67" ht="15" customHeight="1">
      <c r="B13" s="497"/>
      <c r="C13" s="498"/>
      <c r="D13" s="498"/>
      <c r="E13" s="498"/>
      <c r="F13" s="498"/>
      <c r="G13" s="498"/>
      <c r="H13" s="498"/>
      <c r="I13" s="498"/>
      <c r="J13" s="498"/>
      <c r="K13" s="499"/>
      <c r="L13" s="501"/>
      <c r="M13" s="498"/>
      <c r="N13" s="498"/>
      <c r="O13" s="498"/>
      <c r="P13" s="498"/>
      <c r="Q13" s="499"/>
      <c r="R13" s="709" t="s">
        <v>193</v>
      </c>
      <c r="S13" s="710"/>
      <c r="T13" s="710"/>
      <c r="U13" s="710"/>
      <c r="V13" s="710"/>
      <c r="W13" s="710"/>
      <c r="X13" s="710"/>
      <c r="Y13" s="710"/>
      <c r="Z13" s="710"/>
      <c r="AA13" s="710"/>
      <c r="AB13" s="710"/>
      <c r="AC13" s="710"/>
      <c r="AD13" s="710"/>
      <c r="AE13" s="710"/>
      <c r="AF13" s="710"/>
      <c r="AG13" s="710"/>
      <c r="AH13" s="710"/>
      <c r="AI13" s="710"/>
      <c r="AJ13" s="711"/>
      <c r="AK13" s="707" t="s">
        <v>89</v>
      </c>
      <c r="AL13" s="700"/>
      <c r="AM13" s="700"/>
      <c r="AN13" s="700"/>
      <c r="AO13" s="700"/>
      <c r="AP13" s="700"/>
      <c r="AQ13" s="700"/>
      <c r="AR13" s="708"/>
      <c r="AS13" s="704"/>
      <c r="AT13" s="694"/>
      <c r="AU13" s="694"/>
      <c r="AV13" s="694"/>
      <c r="AW13" s="694"/>
      <c r="AX13" s="705"/>
      <c r="AY13" s="699"/>
      <c r="AZ13" s="700"/>
      <c r="BA13" s="700"/>
      <c r="BB13" s="701"/>
      <c r="BC13" s="693"/>
      <c r="BD13" s="694"/>
      <c r="BE13" s="694"/>
      <c r="BF13" s="694"/>
      <c r="BG13" s="694"/>
      <c r="BH13" s="695"/>
      <c r="BI13" s="167"/>
      <c r="BJ13" s="168"/>
      <c r="BK13" s="174"/>
      <c r="BL13" s="174"/>
    </row>
    <row r="14" spans="2:67" s="68" customFormat="1" ht="15" customHeight="1">
      <c r="B14" s="479" t="s">
        <v>61</v>
      </c>
      <c r="C14" s="480"/>
      <c r="D14" s="480">
        <v>60</v>
      </c>
      <c r="E14" s="480"/>
      <c r="F14" s="481" t="s">
        <v>57</v>
      </c>
      <c r="G14" s="481"/>
      <c r="H14" s="481">
        <v>4</v>
      </c>
      <c r="I14" s="481"/>
      <c r="J14" s="481" t="s">
        <v>56</v>
      </c>
      <c r="K14" s="482"/>
      <c r="L14" s="483">
        <f>IFERROR(DATEDIF(BM14,BM15+1,"Y"),"")</f>
        <v>6</v>
      </c>
      <c r="M14" s="484"/>
      <c r="N14" s="484"/>
      <c r="O14" s="468">
        <f>IFERROR(DATEDIF(BM14,BM15+1,"YM"),"")</f>
        <v>0</v>
      </c>
      <c r="P14" s="468"/>
      <c r="Q14" s="469"/>
      <c r="R14" s="680" t="s">
        <v>77</v>
      </c>
      <c r="S14" s="681"/>
      <c r="T14" s="681"/>
      <c r="U14" s="681"/>
      <c r="V14" s="681"/>
      <c r="W14" s="681"/>
      <c r="X14" s="681"/>
      <c r="Y14" s="681"/>
      <c r="Z14" s="681"/>
      <c r="AA14" s="681"/>
      <c r="AB14" s="681"/>
      <c r="AC14" s="681"/>
      <c r="AD14" s="681"/>
      <c r="AE14" s="681"/>
      <c r="AF14" s="681"/>
      <c r="AG14" s="681"/>
      <c r="AH14" s="681"/>
      <c r="AI14" s="681"/>
      <c r="AJ14" s="682"/>
      <c r="AK14" s="712" t="s">
        <v>91</v>
      </c>
      <c r="AL14" s="713"/>
      <c r="AM14" s="713"/>
      <c r="AN14" s="713"/>
      <c r="AO14" s="713"/>
      <c r="AP14" s="713"/>
      <c r="AQ14" s="713"/>
      <c r="AR14" s="714"/>
      <c r="AS14" s="720" t="s">
        <v>80</v>
      </c>
      <c r="AT14" s="721"/>
      <c r="AU14" s="721"/>
      <c r="AV14" s="721"/>
      <c r="AW14" s="721"/>
      <c r="AX14" s="722"/>
      <c r="AY14" s="474" t="s">
        <v>82</v>
      </c>
      <c r="AZ14" s="475"/>
      <c r="BA14" s="475"/>
      <c r="BB14" s="665"/>
      <c r="BC14" s="474" t="s">
        <v>83</v>
      </c>
      <c r="BD14" s="475"/>
      <c r="BE14" s="475"/>
      <c r="BF14" s="475"/>
      <c r="BG14" s="475"/>
      <c r="BH14" s="476"/>
      <c r="BI14" s="75"/>
      <c r="BJ14" s="74"/>
      <c r="BK14" s="169">
        <f>IF(B14="S",25,IF(B14="H",88,IF(B14="R",118,)))</f>
        <v>25</v>
      </c>
      <c r="BL14" s="169">
        <f>D14+BK14</f>
        <v>85</v>
      </c>
      <c r="BM14" s="188">
        <f>DATE(BL14,H14,1)</f>
        <v>31138</v>
      </c>
      <c r="BO14" s="187"/>
    </row>
    <row r="15" spans="2:67" s="68" customFormat="1" ht="15" customHeight="1">
      <c r="B15" s="463" t="s">
        <v>58</v>
      </c>
      <c r="C15" s="464"/>
      <c r="D15" s="464"/>
      <c r="E15" s="464"/>
      <c r="F15" s="464"/>
      <c r="G15" s="464"/>
      <c r="H15" s="464"/>
      <c r="I15" s="464"/>
      <c r="J15" s="464"/>
      <c r="K15" s="465"/>
      <c r="L15" s="485"/>
      <c r="M15" s="486"/>
      <c r="N15" s="486"/>
      <c r="O15" s="470"/>
      <c r="P15" s="470"/>
      <c r="Q15" s="471"/>
      <c r="R15" s="683"/>
      <c r="S15" s="684"/>
      <c r="T15" s="684"/>
      <c r="U15" s="684"/>
      <c r="V15" s="684"/>
      <c r="W15" s="684"/>
      <c r="X15" s="684"/>
      <c r="Y15" s="684"/>
      <c r="Z15" s="684"/>
      <c r="AA15" s="684"/>
      <c r="AB15" s="684"/>
      <c r="AC15" s="684"/>
      <c r="AD15" s="684"/>
      <c r="AE15" s="684"/>
      <c r="AF15" s="684"/>
      <c r="AG15" s="684"/>
      <c r="AH15" s="684"/>
      <c r="AI15" s="684"/>
      <c r="AJ15" s="685"/>
      <c r="AK15" s="715"/>
      <c r="AL15" s="438"/>
      <c r="AM15" s="438"/>
      <c r="AN15" s="438"/>
      <c r="AO15" s="438"/>
      <c r="AP15" s="438"/>
      <c r="AQ15" s="438"/>
      <c r="AR15" s="716"/>
      <c r="AS15" s="723"/>
      <c r="AT15" s="724"/>
      <c r="AU15" s="724"/>
      <c r="AV15" s="724"/>
      <c r="AW15" s="724"/>
      <c r="AX15" s="725"/>
      <c r="AY15" s="450"/>
      <c r="AZ15" s="451"/>
      <c r="BA15" s="451"/>
      <c r="BB15" s="666"/>
      <c r="BC15" s="450"/>
      <c r="BD15" s="451"/>
      <c r="BE15" s="451"/>
      <c r="BF15" s="451"/>
      <c r="BG15" s="451"/>
      <c r="BH15" s="452"/>
      <c r="BI15" s="75"/>
      <c r="BJ15" s="74"/>
      <c r="BK15" s="169">
        <f>IF(B16="S",25,IF(B16="H",88,IF(B16="R",118,)))</f>
        <v>88</v>
      </c>
      <c r="BL15" s="169">
        <f>D16+BK15</f>
        <v>91</v>
      </c>
      <c r="BM15" s="188">
        <f>DATE(BL15,H16,31)</f>
        <v>33328</v>
      </c>
    </row>
    <row r="16" spans="2:67" s="68" customFormat="1" ht="15" customHeight="1">
      <c r="B16" s="492" t="s">
        <v>153</v>
      </c>
      <c r="C16" s="493"/>
      <c r="D16" s="493">
        <v>3</v>
      </c>
      <c r="E16" s="493"/>
      <c r="F16" s="477" t="s">
        <v>57</v>
      </c>
      <c r="G16" s="477"/>
      <c r="H16" s="477">
        <v>3</v>
      </c>
      <c r="I16" s="477"/>
      <c r="J16" s="477" t="s">
        <v>56</v>
      </c>
      <c r="K16" s="478"/>
      <c r="L16" s="487"/>
      <c r="M16" s="488"/>
      <c r="N16" s="488"/>
      <c r="O16" s="472"/>
      <c r="P16" s="472"/>
      <c r="Q16" s="473"/>
      <c r="R16" s="662" t="s">
        <v>79</v>
      </c>
      <c r="S16" s="663"/>
      <c r="T16" s="663"/>
      <c r="U16" s="663"/>
      <c r="V16" s="663"/>
      <c r="W16" s="663"/>
      <c r="X16" s="663"/>
      <c r="Y16" s="663"/>
      <c r="Z16" s="663"/>
      <c r="AA16" s="663"/>
      <c r="AB16" s="663"/>
      <c r="AC16" s="663"/>
      <c r="AD16" s="663"/>
      <c r="AE16" s="663"/>
      <c r="AF16" s="663"/>
      <c r="AG16" s="663"/>
      <c r="AH16" s="663"/>
      <c r="AI16" s="663"/>
      <c r="AJ16" s="664"/>
      <c r="AK16" s="717"/>
      <c r="AL16" s="718"/>
      <c r="AM16" s="718"/>
      <c r="AN16" s="718"/>
      <c r="AO16" s="718"/>
      <c r="AP16" s="718"/>
      <c r="AQ16" s="718"/>
      <c r="AR16" s="719"/>
      <c r="AS16" s="726" t="s">
        <v>81</v>
      </c>
      <c r="AT16" s="490"/>
      <c r="AU16" s="490"/>
      <c r="AV16" s="490"/>
      <c r="AW16" s="490"/>
      <c r="AX16" s="667"/>
      <c r="AY16" s="489"/>
      <c r="AZ16" s="490"/>
      <c r="BA16" s="490"/>
      <c r="BB16" s="667"/>
      <c r="BC16" s="489"/>
      <c r="BD16" s="490"/>
      <c r="BE16" s="490"/>
      <c r="BF16" s="490"/>
      <c r="BG16" s="490"/>
      <c r="BH16" s="491"/>
      <c r="BI16" s="75"/>
      <c r="BJ16" s="74"/>
      <c r="BL16" s="151"/>
    </row>
    <row r="17" spans="1:67" s="68" customFormat="1" ht="15" customHeight="1">
      <c r="A17" s="204"/>
      <c r="B17" s="479"/>
      <c r="C17" s="480"/>
      <c r="D17" s="480"/>
      <c r="E17" s="480"/>
      <c r="F17" s="481" t="s">
        <v>57</v>
      </c>
      <c r="G17" s="481"/>
      <c r="H17" s="481"/>
      <c r="I17" s="481"/>
      <c r="J17" s="481" t="s">
        <v>56</v>
      </c>
      <c r="K17" s="482"/>
      <c r="L17" s="483" t="str">
        <f>IFERROR(DATEDIF(BM17,BM18+1,"Y"),"")</f>
        <v/>
      </c>
      <c r="M17" s="484"/>
      <c r="N17" s="484"/>
      <c r="O17" s="468" t="str">
        <f>IFERROR(DATEDIF(BM17,BM18+1,"YM"),"")</f>
        <v/>
      </c>
      <c r="P17" s="468"/>
      <c r="Q17" s="469"/>
      <c r="R17" s="680"/>
      <c r="S17" s="681"/>
      <c r="T17" s="681"/>
      <c r="U17" s="681"/>
      <c r="V17" s="681"/>
      <c r="W17" s="681"/>
      <c r="X17" s="681"/>
      <c r="Y17" s="681"/>
      <c r="Z17" s="681"/>
      <c r="AA17" s="681"/>
      <c r="AB17" s="681"/>
      <c r="AC17" s="681"/>
      <c r="AD17" s="681"/>
      <c r="AE17" s="681"/>
      <c r="AF17" s="681"/>
      <c r="AG17" s="681"/>
      <c r="AH17" s="681"/>
      <c r="AI17" s="681"/>
      <c r="AJ17" s="682"/>
      <c r="AK17" s="712"/>
      <c r="AL17" s="713"/>
      <c r="AM17" s="713"/>
      <c r="AN17" s="713"/>
      <c r="AO17" s="713"/>
      <c r="AP17" s="713"/>
      <c r="AQ17" s="713"/>
      <c r="AR17" s="714"/>
      <c r="AS17" s="720"/>
      <c r="AT17" s="721"/>
      <c r="AU17" s="721"/>
      <c r="AV17" s="721"/>
      <c r="AW17" s="721"/>
      <c r="AX17" s="722"/>
      <c r="AY17" s="474"/>
      <c r="AZ17" s="475"/>
      <c r="BA17" s="475"/>
      <c r="BB17" s="665"/>
      <c r="BC17" s="474"/>
      <c r="BD17" s="475"/>
      <c r="BE17" s="475"/>
      <c r="BF17" s="475"/>
      <c r="BG17" s="475"/>
      <c r="BH17" s="476"/>
      <c r="BI17" s="75"/>
      <c r="BJ17" s="74"/>
      <c r="BK17" s="169">
        <f>IF(B17="S",25,IF(B17="H",88,IF(B17="R",118,)))</f>
        <v>0</v>
      </c>
      <c r="BL17" s="169">
        <f>D17+BK17</f>
        <v>0</v>
      </c>
      <c r="BM17" s="188" t="e">
        <f>DATE(BL17,H17,1)</f>
        <v>#NUM!</v>
      </c>
      <c r="BO17" s="187"/>
    </row>
    <row r="18" spans="1:67" s="68" customFormat="1" ht="15" customHeight="1">
      <c r="A18" s="204"/>
      <c r="B18" s="463" t="s">
        <v>58</v>
      </c>
      <c r="C18" s="464"/>
      <c r="D18" s="464"/>
      <c r="E18" s="464"/>
      <c r="F18" s="464"/>
      <c r="G18" s="464"/>
      <c r="H18" s="464"/>
      <c r="I18" s="464"/>
      <c r="J18" s="464"/>
      <c r="K18" s="465"/>
      <c r="L18" s="485"/>
      <c r="M18" s="486"/>
      <c r="N18" s="486"/>
      <c r="O18" s="470"/>
      <c r="P18" s="470"/>
      <c r="Q18" s="471"/>
      <c r="R18" s="683"/>
      <c r="S18" s="684"/>
      <c r="T18" s="684"/>
      <c r="U18" s="684"/>
      <c r="V18" s="684"/>
      <c r="W18" s="684"/>
      <c r="X18" s="684"/>
      <c r="Y18" s="684"/>
      <c r="Z18" s="684"/>
      <c r="AA18" s="684"/>
      <c r="AB18" s="684"/>
      <c r="AC18" s="684"/>
      <c r="AD18" s="684"/>
      <c r="AE18" s="684"/>
      <c r="AF18" s="684"/>
      <c r="AG18" s="684"/>
      <c r="AH18" s="684"/>
      <c r="AI18" s="684"/>
      <c r="AJ18" s="685"/>
      <c r="AK18" s="715"/>
      <c r="AL18" s="438"/>
      <c r="AM18" s="438"/>
      <c r="AN18" s="438"/>
      <c r="AO18" s="438"/>
      <c r="AP18" s="438"/>
      <c r="AQ18" s="438"/>
      <c r="AR18" s="716"/>
      <c r="AS18" s="723"/>
      <c r="AT18" s="724"/>
      <c r="AU18" s="724"/>
      <c r="AV18" s="724"/>
      <c r="AW18" s="724"/>
      <c r="AX18" s="725"/>
      <c r="AY18" s="450"/>
      <c r="AZ18" s="451"/>
      <c r="BA18" s="451"/>
      <c r="BB18" s="666"/>
      <c r="BC18" s="450"/>
      <c r="BD18" s="451"/>
      <c r="BE18" s="451"/>
      <c r="BF18" s="451"/>
      <c r="BG18" s="451"/>
      <c r="BH18" s="452"/>
      <c r="BI18" s="75"/>
      <c r="BJ18" s="74"/>
      <c r="BK18" s="169">
        <f>IF(B19="S",25,IF(B19="H",88,IF(B19="R",118,)))</f>
        <v>0</v>
      </c>
      <c r="BL18" s="169">
        <f>D19+BK18</f>
        <v>0</v>
      </c>
      <c r="BM18" s="188" t="e">
        <f>DATE(BL18,H19,31)</f>
        <v>#NUM!</v>
      </c>
    </row>
    <row r="19" spans="1:67" s="68" customFormat="1" ht="15" customHeight="1">
      <c r="A19" s="204"/>
      <c r="B19" s="492"/>
      <c r="C19" s="493"/>
      <c r="D19" s="493"/>
      <c r="E19" s="493"/>
      <c r="F19" s="477" t="s">
        <v>57</v>
      </c>
      <c r="G19" s="477"/>
      <c r="H19" s="477"/>
      <c r="I19" s="477"/>
      <c r="J19" s="477" t="s">
        <v>56</v>
      </c>
      <c r="K19" s="478"/>
      <c r="L19" s="487"/>
      <c r="M19" s="488"/>
      <c r="N19" s="488"/>
      <c r="O19" s="472"/>
      <c r="P19" s="472"/>
      <c r="Q19" s="473"/>
      <c r="R19" s="662"/>
      <c r="S19" s="663"/>
      <c r="T19" s="663"/>
      <c r="U19" s="663"/>
      <c r="V19" s="663"/>
      <c r="W19" s="663"/>
      <c r="X19" s="663"/>
      <c r="Y19" s="663"/>
      <c r="Z19" s="663"/>
      <c r="AA19" s="663"/>
      <c r="AB19" s="663"/>
      <c r="AC19" s="663"/>
      <c r="AD19" s="663"/>
      <c r="AE19" s="663"/>
      <c r="AF19" s="663"/>
      <c r="AG19" s="663"/>
      <c r="AH19" s="663"/>
      <c r="AI19" s="663"/>
      <c r="AJ19" s="664"/>
      <c r="AK19" s="717"/>
      <c r="AL19" s="718"/>
      <c r="AM19" s="718"/>
      <c r="AN19" s="718"/>
      <c r="AO19" s="718"/>
      <c r="AP19" s="718"/>
      <c r="AQ19" s="718"/>
      <c r="AR19" s="719"/>
      <c r="AS19" s="726"/>
      <c r="AT19" s="490"/>
      <c r="AU19" s="490"/>
      <c r="AV19" s="490"/>
      <c r="AW19" s="490"/>
      <c r="AX19" s="667"/>
      <c r="AY19" s="489"/>
      <c r="AZ19" s="490"/>
      <c r="BA19" s="490"/>
      <c r="BB19" s="667"/>
      <c r="BC19" s="489"/>
      <c r="BD19" s="490"/>
      <c r="BE19" s="490"/>
      <c r="BF19" s="490"/>
      <c r="BG19" s="490"/>
      <c r="BH19" s="491"/>
      <c r="BI19" s="75"/>
      <c r="BJ19" s="74"/>
      <c r="BK19" s="151"/>
      <c r="BL19" s="151"/>
    </row>
    <row r="20" spans="1:67" s="68" customFormat="1" ht="15" customHeight="1">
      <c r="A20" s="204"/>
      <c r="B20" s="479"/>
      <c r="C20" s="480"/>
      <c r="D20" s="480"/>
      <c r="E20" s="480"/>
      <c r="F20" s="481" t="s">
        <v>57</v>
      </c>
      <c r="G20" s="481"/>
      <c r="H20" s="481"/>
      <c r="I20" s="481"/>
      <c r="J20" s="481" t="s">
        <v>56</v>
      </c>
      <c r="K20" s="482"/>
      <c r="L20" s="483" t="str">
        <f>IFERROR(DATEDIF(BM20,BM21+1,"Y"),"")</f>
        <v/>
      </c>
      <c r="M20" s="484"/>
      <c r="N20" s="484"/>
      <c r="O20" s="468" t="str">
        <f>IFERROR(DATEDIF(BM20,BM21+1,"YM"),"")</f>
        <v/>
      </c>
      <c r="P20" s="468"/>
      <c r="Q20" s="469"/>
      <c r="R20" s="680"/>
      <c r="S20" s="681"/>
      <c r="T20" s="681"/>
      <c r="U20" s="681"/>
      <c r="V20" s="681"/>
      <c r="W20" s="681"/>
      <c r="X20" s="681"/>
      <c r="Y20" s="681"/>
      <c r="Z20" s="681"/>
      <c r="AA20" s="681"/>
      <c r="AB20" s="681"/>
      <c r="AC20" s="681"/>
      <c r="AD20" s="681"/>
      <c r="AE20" s="681"/>
      <c r="AF20" s="681"/>
      <c r="AG20" s="681"/>
      <c r="AH20" s="681"/>
      <c r="AI20" s="681"/>
      <c r="AJ20" s="682"/>
      <c r="AK20" s="712"/>
      <c r="AL20" s="713"/>
      <c r="AM20" s="713"/>
      <c r="AN20" s="713"/>
      <c r="AO20" s="713"/>
      <c r="AP20" s="713"/>
      <c r="AQ20" s="713"/>
      <c r="AR20" s="714"/>
      <c r="AS20" s="720"/>
      <c r="AT20" s="721"/>
      <c r="AU20" s="721"/>
      <c r="AV20" s="721"/>
      <c r="AW20" s="721"/>
      <c r="AX20" s="722"/>
      <c r="AY20" s="474"/>
      <c r="AZ20" s="475"/>
      <c r="BA20" s="475"/>
      <c r="BB20" s="665"/>
      <c r="BC20" s="474"/>
      <c r="BD20" s="475"/>
      <c r="BE20" s="475"/>
      <c r="BF20" s="475"/>
      <c r="BG20" s="475"/>
      <c r="BH20" s="476"/>
      <c r="BI20" s="75"/>
      <c r="BJ20" s="74"/>
      <c r="BK20" s="169">
        <f>IF(B20="S",25,IF(B20="H",88,IF(B20="R",118,)))</f>
        <v>0</v>
      </c>
      <c r="BL20" s="169">
        <f>D20+BK20</f>
        <v>0</v>
      </c>
      <c r="BM20" s="188" t="e">
        <f>DATE(BL20,H20,1)</f>
        <v>#NUM!</v>
      </c>
    </row>
    <row r="21" spans="1:67" s="68" customFormat="1" ht="15" customHeight="1">
      <c r="A21" s="204"/>
      <c r="B21" s="463" t="s">
        <v>58</v>
      </c>
      <c r="C21" s="464"/>
      <c r="D21" s="464"/>
      <c r="E21" s="464"/>
      <c r="F21" s="464"/>
      <c r="G21" s="464"/>
      <c r="H21" s="464"/>
      <c r="I21" s="464"/>
      <c r="J21" s="464"/>
      <c r="K21" s="465"/>
      <c r="L21" s="485"/>
      <c r="M21" s="486"/>
      <c r="N21" s="486"/>
      <c r="O21" s="470"/>
      <c r="P21" s="470"/>
      <c r="Q21" s="471"/>
      <c r="R21" s="683"/>
      <c r="S21" s="684"/>
      <c r="T21" s="684"/>
      <c r="U21" s="684"/>
      <c r="V21" s="684"/>
      <c r="W21" s="684"/>
      <c r="X21" s="684"/>
      <c r="Y21" s="684"/>
      <c r="Z21" s="684"/>
      <c r="AA21" s="684"/>
      <c r="AB21" s="684"/>
      <c r="AC21" s="684"/>
      <c r="AD21" s="684"/>
      <c r="AE21" s="684"/>
      <c r="AF21" s="684"/>
      <c r="AG21" s="684"/>
      <c r="AH21" s="684"/>
      <c r="AI21" s="684"/>
      <c r="AJ21" s="685"/>
      <c r="AK21" s="715"/>
      <c r="AL21" s="438"/>
      <c r="AM21" s="438"/>
      <c r="AN21" s="438"/>
      <c r="AO21" s="438"/>
      <c r="AP21" s="438"/>
      <c r="AQ21" s="438"/>
      <c r="AR21" s="716"/>
      <c r="AS21" s="723"/>
      <c r="AT21" s="724"/>
      <c r="AU21" s="724"/>
      <c r="AV21" s="724"/>
      <c r="AW21" s="724"/>
      <c r="AX21" s="725"/>
      <c r="AY21" s="450"/>
      <c r="AZ21" s="451"/>
      <c r="BA21" s="451"/>
      <c r="BB21" s="666"/>
      <c r="BC21" s="450"/>
      <c r="BD21" s="451"/>
      <c r="BE21" s="451"/>
      <c r="BF21" s="451"/>
      <c r="BG21" s="451"/>
      <c r="BH21" s="452"/>
      <c r="BI21" s="75"/>
      <c r="BJ21" s="74"/>
      <c r="BK21" s="169">
        <f>IF(B22="S",25,IF(B22="H",88,IF(B22="R",118,)))</f>
        <v>0</v>
      </c>
      <c r="BL21" s="169">
        <f>D22+BK21</f>
        <v>0</v>
      </c>
      <c r="BM21" s="188" t="e">
        <f>DATE(BL21,H22,31)</f>
        <v>#NUM!</v>
      </c>
    </row>
    <row r="22" spans="1:67" s="68" customFormat="1" ht="15" customHeight="1">
      <c r="A22" s="204"/>
      <c r="B22" s="492"/>
      <c r="C22" s="493"/>
      <c r="D22" s="493"/>
      <c r="E22" s="493"/>
      <c r="F22" s="477" t="s">
        <v>57</v>
      </c>
      <c r="G22" s="477"/>
      <c r="H22" s="477"/>
      <c r="I22" s="477"/>
      <c r="J22" s="477" t="s">
        <v>56</v>
      </c>
      <c r="K22" s="478"/>
      <c r="L22" s="487"/>
      <c r="M22" s="488"/>
      <c r="N22" s="488"/>
      <c r="O22" s="472"/>
      <c r="P22" s="472"/>
      <c r="Q22" s="473"/>
      <c r="R22" s="662"/>
      <c r="S22" s="663"/>
      <c r="T22" s="663"/>
      <c r="U22" s="663"/>
      <c r="V22" s="663"/>
      <c r="W22" s="663"/>
      <c r="X22" s="663"/>
      <c r="Y22" s="663"/>
      <c r="Z22" s="663"/>
      <c r="AA22" s="663"/>
      <c r="AB22" s="663"/>
      <c r="AC22" s="663"/>
      <c r="AD22" s="663"/>
      <c r="AE22" s="663"/>
      <c r="AF22" s="663"/>
      <c r="AG22" s="663"/>
      <c r="AH22" s="663"/>
      <c r="AI22" s="663"/>
      <c r="AJ22" s="664"/>
      <c r="AK22" s="717"/>
      <c r="AL22" s="718"/>
      <c r="AM22" s="718"/>
      <c r="AN22" s="718"/>
      <c r="AO22" s="718"/>
      <c r="AP22" s="718"/>
      <c r="AQ22" s="718"/>
      <c r="AR22" s="719"/>
      <c r="AS22" s="726"/>
      <c r="AT22" s="490"/>
      <c r="AU22" s="490"/>
      <c r="AV22" s="490"/>
      <c r="AW22" s="490"/>
      <c r="AX22" s="667"/>
      <c r="AY22" s="489"/>
      <c r="AZ22" s="490"/>
      <c r="BA22" s="490"/>
      <c r="BB22" s="667"/>
      <c r="BC22" s="489"/>
      <c r="BD22" s="490"/>
      <c r="BE22" s="490"/>
      <c r="BF22" s="490"/>
      <c r="BG22" s="490"/>
      <c r="BH22" s="491"/>
      <c r="BI22" s="75"/>
      <c r="BJ22" s="74"/>
      <c r="BK22" s="151"/>
      <c r="BL22" s="151"/>
    </row>
    <row r="23" spans="1:67" s="68" customFormat="1" ht="15" customHeight="1">
      <c r="A23" s="204"/>
      <c r="B23" s="479"/>
      <c r="C23" s="480"/>
      <c r="D23" s="480"/>
      <c r="E23" s="480"/>
      <c r="F23" s="481" t="s">
        <v>57</v>
      </c>
      <c r="G23" s="481"/>
      <c r="H23" s="481"/>
      <c r="I23" s="481"/>
      <c r="J23" s="481" t="s">
        <v>56</v>
      </c>
      <c r="K23" s="482"/>
      <c r="L23" s="483" t="str">
        <f>IFERROR(DATEDIF(BM23,BM24+1,"Y"),"")</f>
        <v/>
      </c>
      <c r="M23" s="484"/>
      <c r="N23" s="484"/>
      <c r="O23" s="468" t="str">
        <f>IFERROR(DATEDIF(BM23,BM24+1,"YM"),"")</f>
        <v/>
      </c>
      <c r="P23" s="468"/>
      <c r="Q23" s="469"/>
      <c r="R23" s="680"/>
      <c r="S23" s="681"/>
      <c r="T23" s="681"/>
      <c r="U23" s="681"/>
      <c r="V23" s="681"/>
      <c r="W23" s="681"/>
      <c r="X23" s="681"/>
      <c r="Y23" s="681"/>
      <c r="Z23" s="681"/>
      <c r="AA23" s="681"/>
      <c r="AB23" s="681"/>
      <c r="AC23" s="681"/>
      <c r="AD23" s="681"/>
      <c r="AE23" s="681"/>
      <c r="AF23" s="681"/>
      <c r="AG23" s="681"/>
      <c r="AH23" s="681"/>
      <c r="AI23" s="681"/>
      <c r="AJ23" s="682"/>
      <c r="AK23" s="712"/>
      <c r="AL23" s="713"/>
      <c r="AM23" s="713"/>
      <c r="AN23" s="713"/>
      <c r="AO23" s="713"/>
      <c r="AP23" s="713"/>
      <c r="AQ23" s="713"/>
      <c r="AR23" s="714"/>
      <c r="AS23" s="720"/>
      <c r="AT23" s="721"/>
      <c r="AU23" s="721"/>
      <c r="AV23" s="721"/>
      <c r="AW23" s="721"/>
      <c r="AX23" s="722"/>
      <c r="AY23" s="474"/>
      <c r="AZ23" s="475"/>
      <c r="BA23" s="475"/>
      <c r="BB23" s="665"/>
      <c r="BC23" s="474"/>
      <c r="BD23" s="475"/>
      <c r="BE23" s="475"/>
      <c r="BF23" s="475"/>
      <c r="BG23" s="475"/>
      <c r="BH23" s="476"/>
      <c r="BI23" s="75"/>
      <c r="BJ23" s="74"/>
      <c r="BK23" s="169">
        <f>IF(B23="S",25,IF(B23="H",88,IF(B23="R",118,)))</f>
        <v>0</v>
      </c>
      <c r="BL23" s="169">
        <f>D23+BK23</f>
        <v>0</v>
      </c>
      <c r="BM23" s="188" t="e">
        <f>DATE(BL23,H23,1)</f>
        <v>#NUM!</v>
      </c>
    </row>
    <row r="24" spans="1:67" s="68" customFormat="1" ht="15" customHeight="1">
      <c r="A24" s="204"/>
      <c r="B24" s="463" t="s">
        <v>58</v>
      </c>
      <c r="C24" s="464"/>
      <c r="D24" s="464"/>
      <c r="E24" s="464"/>
      <c r="F24" s="464"/>
      <c r="G24" s="464"/>
      <c r="H24" s="464"/>
      <c r="I24" s="464"/>
      <c r="J24" s="464"/>
      <c r="K24" s="465"/>
      <c r="L24" s="485"/>
      <c r="M24" s="486"/>
      <c r="N24" s="486"/>
      <c r="O24" s="470"/>
      <c r="P24" s="470"/>
      <c r="Q24" s="471"/>
      <c r="R24" s="683"/>
      <c r="S24" s="684"/>
      <c r="T24" s="684"/>
      <c r="U24" s="684"/>
      <c r="V24" s="684"/>
      <c r="W24" s="684"/>
      <c r="X24" s="684"/>
      <c r="Y24" s="684"/>
      <c r="Z24" s="684"/>
      <c r="AA24" s="684"/>
      <c r="AB24" s="684"/>
      <c r="AC24" s="684"/>
      <c r="AD24" s="684"/>
      <c r="AE24" s="684"/>
      <c r="AF24" s="684"/>
      <c r="AG24" s="684"/>
      <c r="AH24" s="684"/>
      <c r="AI24" s="684"/>
      <c r="AJ24" s="685"/>
      <c r="AK24" s="715"/>
      <c r="AL24" s="438"/>
      <c r="AM24" s="438"/>
      <c r="AN24" s="438"/>
      <c r="AO24" s="438"/>
      <c r="AP24" s="438"/>
      <c r="AQ24" s="438"/>
      <c r="AR24" s="716"/>
      <c r="AS24" s="723"/>
      <c r="AT24" s="724"/>
      <c r="AU24" s="724"/>
      <c r="AV24" s="724"/>
      <c r="AW24" s="724"/>
      <c r="AX24" s="725"/>
      <c r="AY24" s="450"/>
      <c r="AZ24" s="451"/>
      <c r="BA24" s="451"/>
      <c r="BB24" s="666"/>
      <c r="BC24" s="450"/>
      <c r="BD24" s="451"/>
      <c r="BE24" s="451"/>
      <c r="BF24" s="451"/>
      <c r="BG24" s="451"/>
      <c r="BH24" s="452"/>
      <c r="BI24" s="75"/>
      <c r="BJ24" s="74"/>
      <c r="BK24" s="169">
        <f>IF(B25="S",25,IF(B25="H",88,IF(B25="R",118,)))</f>
        <v>0</v>
      </c>
      <c r="BL24" s="169">
        <f>D25+BK24</f>
        <v>0</v>
      </c>
      <c r="BM24" s="188" t="e">
        <f>DATE(BL24,H25,31)</f>
        <v>#NUM!</v>
      </c>
    </row>
    <row r="25" spans="1:67" s="68" customFormat="1" ht="15" customHeight="1">
      <c r="A25" s="204"/>
      <c r="B25" s="492"/>
      <c r="C25" s="493"/>
      <c r="D25" s="493"/>
      <c r="E25" s="493"/>
      <c r="F25" s="477" t="s">
        <v>57</v>
      </c>
      <c r="G25" s="477"/>
      <c r="H25" s="477"/>
      <c r="I25" s="477"/>
      <c r="J25" s="477" t="s">
        <v>56</v>
      </c>
      <c r="K25" s="478"/>
      <c r="L25" s="487"/>
      <c r="M25" s="488"/>
      <c r="N25" s="488"/>
      <c r="O25" s="472"/>
      <c r="P25" s="472"/>
      <c r="Q25" s="473"/>
      <c r="R25" s="662"/>
      <c r="S25" s="663"/>
      <c r="T25" s="663"/>
      <c r="U25" s="663"/>
      <c r="V25" s="663"/>
      <c r="W25" s="663"/>
      <c r="X25" s="663"/>
      <c r="Y25" s="663"/>
      <c r="Z25" s="663"/>
      <c r="AA25" s="663"/>
      <c r="AB25" s="663"/>
      <c r="AC25" s="663"/>
      <c r="AD25" s="663"/>
      <c r="AE25" s="663"/>
      <c r="AF25" s="663"/>
      <c r="AG25" s="663"/>
      <c r="AH25" s="663"/>
      <c r="AI25" s="663"/>
      <c r="AJ25" s="664"/>
      <c r="AK25" s="717"/>
      <c r="AL25" s="718"/>
      <c r="AM25" s="718"/>
      <c r="AN25" s="718"/>
      <c r="AO25" s="718"/>
      <c r="AP25" s="718"/>
      <c r="AQ25" s="718"/>
      <c r="AR25" s="719"/>
      <c r="AS25" s="726"/>
      <c r="AT25" s="490"/>
      <c r="AU25" s="490"/>
      <c r="AV25" s="490"/>
      <c r="AW25" s="490"/>
      <c r="AX25" s="667"/>
      <c r="AY25" s="489"/>
      <c r="AZ25" s="490"/>
      <c r="BA25" s="490"/>
      <c r="BB25" s="667"/>
      <c r="BC25" s="489"/>
      <c r="BD25" s="490"/>
      <c r="BE25" s="490"/>
      <c r="BF25" s="490"/>
      <c r="BG25" s="490"/>
      <c r="BH25" s="491"/>
      <c r="BI25" s="75"/>
      <c r="BJ25" s="74"/>
      <c r="BK25" s="151"/>
      <c r="BL25" s="151"/>
    </row>
    <row r="26" spans="1:67" s="68" customFormat="1" ht="15" customHeight="1">
      <c r="A26" s="204"/>
      <c r="B26" s="479"/>
      <c r="C26" s="480"/>
      <c r="D26" s="480"/>
      <c r="E26" s="480"/>
      <c r="F26" s="481" t="s">
        <v>57</v>
      </c>
      <c r="G26" s="481"/>
      <c r="H26" s="481"/>
      <c r="I26" s="481"/>
      <c r="J26" s="481" t="s">
        <v>56</v>
      </c>
      <c r="K26" s="482"/>
      <c r="L26" s="483" t="str">
        <f>IFERROR(DATEDIF(BM26,BM27+1,"Y"),"")</f>
        <v/>
      </c>
      <c r="M26" s="484"/>
      <c r="N26" s="484"/>
      <c r="O26" s="468" t="str">
        <f>IFERROR(DATEDIF(BM26,BM27+1,"YM"),"")</f>
        <v/>
      </c>
      <c r="P26" s="468"/>
      <c r="Q26" s="469"/>
      <c r="R26" s="680"/>
      <c r="S26" s="681"/>
      <c r="T26" s="681"/>
      <c r="U26" s="681"/>
      <c r="V26" s="681"/>
      <c r="W26" s="681"/>
      <c r="X26" s="681"/>
      <c r="Y26" s="681"/>
      <c r="Z26" s="681"/>
      <c r="AA26" s="681"/>
      <c r="AB26" s="681"/>
      <c r="AC26" s="681"/>
      <c r="AD26" s="681"/>
      <c r="AE26" s="681"/>
      <c r="AF26" s="681"/>
      <c r="AG26" s="681"/>
      <c r="AH26" s="681"/>
      <c r="AI26" s="681"/>
      <c r="AJ26" s="682"/>
      <c r="AK26" s="712"/>
      <c r="AL26" s="713"/>
      <c r="AM26" s="713"/>
      <c r="AN26" s="713"/>
      <c r="AO26" s="713"/>
      <c r="AP26" s="713"/>
      <c r="AQ26" s="713"/>
      <c r="AR26" s="714"/>
      <c r="AS26" s="720"/>
      <c r="AT26" s="721"/>
      <c r="AU26" s="721"/>
      <c r="AV26" s="721"/>
      <c r="AW26" s="721"/>
      <c r="AX26" s="722"/>
      <c r="AY26" s="474"/>
      <c r="AZ26" s="475"/>
      <c r="BA26" s="475"/>
      <c r="BB26" s="665"/>
      <c r="BC26" s="474"/>
      <c r="BD26" s="475"/>
      <c r="BE26" s="475"/>
      <c r="BF26" s="475"/>
      <c r="BG26" s="475"/>
      <c r="BH26" s="476"/>
      <c r="BI26" s="75"/>
      <c r="BJ26" s="74"/>
      <c r="BK26" s="169">
        <f>IF(B26="S",25,IF(B26="H",88,IF(B26="R",118,)))</f>
        <v>0</v>
      </c>
      <c r="BL26" s="169">
        <f>D26+BK26</f>
        <v>0</v>
      </c>
      <c r="BM26" s="188" t="e">
        <f>DATE(BL26,H26,1)</f>
        <v>#NUM!</v>
      </c>
    </row>
    <row r="27" spans="1:67" s="68" customFormat="1" ht="15" customHeight="1">
      <c r="A27" s="204"/>
      <c r="B27" s="463" t="s">
        <v>58</v>
      </c>
      <c r="C27" s="464"/>
      <c r="D27" s="464"/>
      <c r="E27" s="464"/>
      <c r="F27" s="464"/>
      <c r="G27" s="464"/>
      <c r="H27" s="464"/>
      <c r="I27" s="464"/>
      <c r="J27" s="464"/>
      <c r="K27" s="465"/>
      <c r="L27" s="485"/>
      <c r="M27" s="486"/>
      <c r="N27" s="486"/>
      <c r="O27" s="470"/>
      <c r="P27" s="470"/>
      <c r="Q27" s="471"/>
      <c r="R27" s="683"/>
      <c r="S27" s="684"/>
      <c r="T27" s="684"/>
      <c r="U27" s="684"/>
      <c r="V27" s="684"/>
      <c r="W27" s="684"/>
      <c r="X27" s="684"/>
      <c r="Y27" s="684"/>
      <c r="Z27" s="684"/>
      <c r="AA27" s="684"/>
      <c r="AB27" s="684"/>
      <c r="AC27" s="684"/>
      <c r="AD27" s="684"/>
      <c r="AE27" s="684"/>
      <c r="AF27" s="684"/>
      <c r="AG27" s="684"/>
      <c r="AH27" s="684"/>
      <c r="AI27" s="684"/>
      <c r="AJ27" s="685"/>
      <c r="AK27" s="715"/>
      <c r="AL27" s="438"/>
      <c r="AM27" s="438"/>
      <c r="AN27" s="438"/>
      <c r="AO27" s="438"/>
      <c r="AP27" s="438"/>
      <c r="AQ27" s="438"/>
      <c r="AR27" s="716"/>
      <c r="AS27" s="723"/>
      <c r="AT27" s="724"/>
      <c r="AU27" s="724"/>
      <c r="AV27" s="724"/>
      <c r="AW27" s="724"/>
      <c r="AX27" s="725"/>
      <c r="AY27" s="450"/>
      <c r="AZ27" s="451"/>
      <c r="BA27" s="451"/>
      <c r="BB27" s="666"/>
      <c r="BC27" s="450"/>
      <c r="BD27" s="451"/>
      <c r="BE27" s="451"/>
      <c r="BF27" s="451"/>
      <c r="BG27" s="451"/>
      <c r="BH27" s="452"/>
      <c r="BI27" s="75"/>
      <c r="BJ27" s="74"/>
      <c r="BK27" s="169">
        <f>IF(B28="S",25,IF(B28="H",88,IF(B28="R",118,)))</f>
        <v>0</v>
      </c>
      <c r="BL27" s="169">
        <f>D28+BK27</f>
        <v>0</v>
      </c>
      <c r="BM27" s="188" t="e">
        <f>DATE(BL27,H28,31)</f>
        <v>#NUM!</v>
      </c>
    </row>
    <row r="28" spans="1:67" s="68" customFormat="1" ht="15" customHeight="1">
      <c r="A28" s="204"/>
      <c r="B28" s="492"/>
      <c r="C28" s="493"/>
      <c r="D28" s="493"/>
      <c r="E28" s="493"/>
      <c r="F28" s="477" t="s">
        <v>57</v>
      </c>
      <c r="G28" s="477"/>
      <c r="H28" s="477"/>
      <c r="I28" s="477"/>
      <c r="J28" s="477" t="s">
        <v>56</v>
      </c>
      <c r="K28" s="478"/>
      <c r="L28" s="487"/>
      <c r="M28" s="488"/>
      <c r="N28" s="488"/>
      <c r="O28" s="472"/>
      <c r="P28" s="472"/>
      <c r="Q28" s="473"/>
      <c r="R28" s="662"/>
      <c r="S28" s="663"/>
      <c r="T28" s="663"/>
      <c r="U28" s="663"/>
      <c r="V28" s="663"/>
      <c r="W28" s="663"/>
      <c r="X28" s="663"/>
      <c r="Y28" s="663"/>
      <c r="Z28" s="663"/>
      <c r="AA28" s="663"/>
      <c r="AB28" s="663"/>
      <c r="AC28" s="663"/>
      <c r="AD28" s="663"/>
      <c r="AE28" s="663"/>
      <c r="AF28" s="663"/>
      <c r="AG28" s="663"/>
      <c r="AH28" s="663"/>
      <c r="AI28" s="663"/>
      <c r="AJ28" s="664"/>
      <c r="AK28" s="717"/>
      <c r="AL28" s="718"/>
      <c r="AM28" s="718"/>
      <c r="AN28" s="718"/>
      <c r="AO28" s="718"/>
      <c r="AP28" s="718"/>
      <c r="AQ28" s="718"/>
      <c r="AR28" s="719"/>
      <c r="AS28" s="726"/>
      <c r="AT28" s="490"/>
      <c r="AU28" s="490"/>
      <c r="AV28" s="490"/>
      <c r="AW28" s="490"/>
      <c r="AX28" s="667"/>
      <c r="AY28" s="489"/>
      <c r="AZ28" s="490"/>
      <c r="BA28" s="490"/>
      <c r="BB28" s="667"/>
      <c r="BC28" s="489"/>
      <c r="BD28" s="490"/>
      <c r="BE28" s="490"/>
      <c r="BF28" s="490"/>
      <c r="BG28" s="490"/>
      <c r="BH28" s="491"/>
      <c r="BI28" s="75"/>
      <c r="BJ28" s="74"/>
      <c r="BK28" s="151"/>
      <c r="BL28" s="151"/>
    </row>
    <row r="29" spans="1:67" s="68" customFormat="1" ht="15.75" customHeight="1">
      <c r="A29" s="204"/>
      <c r="B29" s="479"/>
      <c r="C29" s="480"/>
      <c r="D29" s="480"/>
      <c r="E29" s="480"/>
      <c r="F29" s="481" t="s">
        <v>57</v>
      </c>
      <c r="G29" s="481"/>
      <c r="H29" s="481"/>
      <c r="I29" s="481"/>
      <c r="J29" s="481" t="s">
        <v>56</v>
      </c>
      <c r="K29" s="482"/>
      <c r="L29" s="483" t="str">
        <f>IFERROR(DATEDIF(BM29,BM30+1,"Y"),"")</f>
        <v/>
      </c>
      <c r="M29" s="484"/>
      <c r="N29" s="484"/>
      <c r="O29" s="468" t="str">
        <f>IFERROR(DATEDIF(BM29,BM30+1,"YM"),"")</f>
        <v/>
      </c>
      <c r="P29" s="468"/>
      <c r="Q29" s="469"/>
      <c r="R29" s="680"/>
      <c r="S29" s="681"/>
      <c r="T29" s="681"/>
      <c r="U29" s="681"/>
      <c r="V29" s="681"/>
      <c r="W29" s="681"/>
      <c r="X29" s="681"/>
      <c r="Y29" s="681"/>
      <c r="Z29" s="681"/>
      <c r="AA29" s="681"/>
      <c r="AB29" s="681"/>
      <c r="AC29" s="681"/>
      <c r="AD29" s="681"/>
      <c r="AE29" s="681"/>
      <c r="AF29" s="681"/>
      <c r="AG29" s="681"/>
      <c r="AH29" s="681"/>
      <c r="AI29" s="681"/>
      <c r="AJ29" s="682"/>
      <c r="AK29" s="712"/>
      <c r="AL29" s="713"/>
      <c r="AM29" s="713"/>
      <c r="AN29" s="713"/>
      <c r="AO29" s="713"/>
      <c r="AP29" s="713"/>
      <c r="AQ29" s="713"/>
      <c r="AR29" s="714"/>
      <c r="AS29" s="720"/>
      <c r="AT29" s="721"/>
      <c r="AU29" s="721"/>
      <c r="AV29" s="721"/>
      <c r="AW29" s="721"/>
      <c r="AX29" s="722"/>
      <c r="AY29" s="474"/>
      <c r="AZ29" s="475"/>
      <c r="BA29" s="475"/>
      <c r="BB29" s="665"/>
      <c r="BC29" s="474"/>
      <c r="BD29" s="475"/>
      <c r="BE29" s="475"/>
      <c r="BF29" s="475"/>
      <c r="BG29" s="475"/>
      <c r="BH29" s="476"/>
      <c r="BI29" s="75"/>
      <c r="BJ29" s="74"/>
      <c r="BK29" s="169">
        <f>IF(B29="S",25,IF(B29="H",88,IF(B29="R",118,)))</f>
        <v>0</v>
      </c>
      <c r="BL29" s="169">
        <f>D29+BK29</f>
        <v>0</v>
      </c>
      <c r="BM29" s="188" t="e">
        <f>DATE(BL29,H29,1)</f>
        <v>#NUM!</v>
      </c>
    </row>
    <row r="30" spans="1:67" s="68" customFormat="1" ht="15" customHeight="1">
      <c r="A30" s="204"/>
      <c r="B30" s="463" t="s">
        <v>58</v>
      </c>
      <c r="C30" s="464"/>
      <c r="D30" s="464"/>
      <c r="E30" s="464"/>
      <c r="F30" s="464"/>
      <c r="G30" s="464"/>
      <c r="H30" s="464"/>
      <c r="I30" s="464"/>
      <c r="J30" s="464"/>
      <c r="K30" s="465"/>
      <c r="L30" s="485"/>
      <c r="M30" s="486"/>
      <c r="N30" s="486"/>
      <c r="O30" s="470"/>
      <c r="P30" s="470"/>
      <c r="Q30" s="471"/>
      <c r="R30" s="683"/>
      <c r="S30" s="684"/>
      <c r="T30" s="684"/>
      <c r="U30" s="684"/>
      <c r="V30" s="684"/>
      <c r="W30" s="684"/>
      <c r="X30" s="684"/>
      <c r="Y30" s="684"/>
      <c r="Z30" s="684"/>
      <c r="AA30" s="684"/>
      <c r="AB30" s="684"/>
      <c r="AC30" s="684"/>
      <c r="AD30" s="684"/>
      <c r="AE30" s="684"/>
      <c r="AF30" s="684"/>
      <c r="AG30" s="684"/>
      <c r="AH30" s="684"/>
      <c r="AI30" s="684"/>
      <c r="AJ30" s="685"/>
      <c r="AK30" s="715"/>
      <c r="AL30" s="438"/>
      <c r="AM30" s="438"/>
      <c r="AN30" s="438"/>
      <c r="AO30" s="438"/>
      <c r="AP30" s="438"/>
      <c r="AQ30" s="438"/>
      <c r="AR30" s="716"/>
      <c r="AS30" s="723"/>
      <c r="AT30" s="724"/>
      <c r="AU30" s="724"/>
      <c r="AV30" s="724"/>
      <c r="AW30" s="724"/>
      <c r="AX30" s="725"/>
      <c r="AY30" s="450"/>
      <c r="AZ30" s="451"/>
      <c r="BA30" s="451"/>
      <c r="BB30" s="666"/>
      <c r="BC30" s="450"/>
      <c r="BD30" s="451"/>
      <c r="BE30" s="451"/>
      <c r="BF30" s="451"/>
      <c r="BG30" s="451"/>
      <c r="BH30" s="452"/>
      <c r="BI30" s="75"/>
      <c r="BJ30" s="74"/>
      <c r="BK30" s="169">
        <f>IF(B31="S",25,IF(B31="H",88,IF(B31="R",118,)))</f>
        <v>0</v>
      </c>
      <c r="BL30" s="169">
        <f>D31+BK30</f>
        <v>0</v>
      </c>
      <c r="BM30" s="188" t="e">
        <f>DATE(BL30,H31,31)</f>
        <v>#NUM!</v>
      </c>
    </row>
    <row r="31" spans="1:67" s="68" customFormat="1" ht="15" customHeight="1">
      <c r="A31" s="204"/>
      <c r="B31" s="492"/>
      <c r="C31" s="493"/>
      <c r="D31" s="493"/>
      <c r="E31" s="493"/>
      <c r="F31" s="477" t="s">
        <v>57</v>
      </c>
      <c r="G31" s="477"/>
      <c r="H31" s="477"/>
      <c r="I31" s="477"/>
      <c r="J31" s="477" t="s">
        <v>56</v>
      </c>
      <c r="K31" s="478"/>
      <c r="L31" s="487"/>
      <c r="M31" s="488"/>
      <c r="N31" s="488"/>
      <c r="O31" s="472"/>
      <c r="P31" s="472"/>
      <c r="Q31" s="473"/>
      <c r="R31" s="662"/>
      <c r="S31" s="663"/>
      <c r="T31" s="663"/>
      <c r="U31" s="663"/>
      <c r="V31" s="663"/>
      <c r="W31" s="663"/>
      <c r="X31" s="663"/>
      <c r="Y31" s="663"/>
      <c r="Z31" s="663"/>
      <c r="AA31" s="663"/>
      <c r="AB31" s="663"/>
      <c r="AC31" s="663"/>
      <c r="AD31" s="663"/>
      <c r="AE31" s="663"/>
      <c r="AF31" s="663"/>
      <c r="AG31" s="663"/>
      <c r="AH31" s="663"/>
      <c r="AI31" s="663"/>
      <c r="AJ31" s="664"/>
      <c r="AK31" s="717"/>
      <c r="AL31" s="718"/>
      <c r="AM31" s="718"/>
      <c r="AN31" s="718"/>
      <c r="AO31" s="718"/>
      <c r="AP31" s="718"/>
      <c r="AQ31" s="718"/>
      <c r="AR31" s="719"/>
      <c r="AS31" s="726"/>
      <c r="AT31" s="490"/>
      <c r="AU31" s="490"/>
      <c r="AV31" s="490"/>
      <c r="AW31" s="490"/>
      <c r="AX31" s="667"/>
      <c r="AY31" s="489"/>
      <c r="AZ31" s="490"/>
      <c r="BA31" s="490"/>
      <c r="BB31" s="667"/>
      <c r="BC31" s="489"/>
      <c r="BD31" s="490"/>
      <c r="BE31" s="490"/>
      <c r="BF31" s="490"/>
      <c r="BG31" s="490"/>
      <c r="BH31" s="491"/>
      <c r="BI31" s="75"/>
      <c r="BJ31" s="74"/>
      <c r="BK31" s="151"/>
      <c r="BL31" s="151"/>
    </row>
    <row r="32" spans="1:67" s="68" customFormat="1" ht="15" customHeight="1">
      <c r="A32" s="204"/>
      <c r="B32" s="479"/>
      <c r="C32" s="480"/>
      <c r="D32" s="480"/>
      <c r="E32" s="480"/>
      <c r="F32" s="481" t="s">
        <v>57</v>
      </c>
      <c r="G32" s="481"/>
      <c r="H32" s="481"/>
      <c r="I32" s="481"/>
      <c r="J32" s="481" t="s">
        <v>56</v>
      </c>
      <c r="K32" s="482"/>
      <c r="L32" s="483" t="str">
        <f>IFERROR(DATEDIF(BM32,BM33+1,"Y"),"")</f>
        <v/>
      </c>
      <c r="M32" s="484"/>
      <c r="N32" s="484"/>
      <c r="O32" s="468" t="str">
        <f>IFERROR(DATEDIF(BM32,BM33+1,"YM"),"")</f>
        <v/>
      </c>
      <c r="P32" s="468"/>
      <c r="Q32" s="469"/>
      <c r="R32" s="680"/>
      <c r="S32" s="681"/>
      <c r="T32" s="681"/>
      <c r="U32" s="681"/>
      <c r="V32" s="681"/>
      <c r="W32" s="681"/>
      <c r="X32" s="681"/>
      <c r="Y32" s="681"/>
      <c r="Z32" s="681"/>
      <c r="AA32" s="681"/>
      <c r="AB32" s="681"/>
      <c r="AC32" s="681"/>
      <c r="AD32" s="681"/>
      <c r="AE32" s="681"/>
      <c r="AF32" s="681"/>
      <c r="AG32" s="681"/>
      <c r="AH32" s="681"/>
      <c r="AI32" s="681"/>
      <c r="AJ32" s="682"/>
      <c r="AK32" s="712"/>
      <c r="AL32" s="713"/>
      <c r="AM32" s="713"/>
      <c r="AN32" s="713"/>
      <c r="AO32" s="713"/>
      <c r="AP32" s="713"/>
      <c r="AQ32" s="713"/>
      <c r="AR32" s="714"/>
      <c r="AS32" s="720"/>
      <c r="AT32" s="721"/>
      <c r="AU32" s="721"/>
      <c r="AV32" s="721"/>
      <c r="AW32" s="721"/>
      <c r="AX32" s="722"/>
      <c r="AY32" s="474"/>
      <c r="AZ32" s="475"/>
      <c r="BA32" s="475"/>
      <c r="BB32" s="665"/>
      <c r="BC32" s="474"/>
      <c r="BD32" s="475"/>
      <c r="BE32" s="475"/>
      <c r="BF32" s="475"/>
      <c r="BG32" s="475"/>
      <c r="BH32" s="476"/>
      <c r="BI32" s="75"/>
      <c r="BJ32" s="74"/>
      <c r="BK32" s="169">
        <f>IF(B32="S",25,IF(B32="H",88,IF(B32="R",118,)))</f>
        <v>0</v>
      </c>
      <c r="BL32" s="169">
        <f>D32+BK32</f>
        <v>0</v>
      </c>
      <c r="BM32" s="188" t="e">
        <f>DATE(BL32,H32,1)</f>
        <v>#NUM!</v>
      </c>
    </row>
    <row r="33" spans="1:65" s="68" customFormat="1" ht="15" customHeight="1">
      <c r="A33" s="204"/>
      <c r="B33" s="463" t="s">
        <v>58</v>
      </c>
      <c r="C33" s="464"/>
      <c r="D33" s="464"/>
      <c r="E33" s="464"/>
      <c r="F33" s="464"/>
      <c r="G33" s="464"/>
      <c r="H33" s="464"/>
      <c r="I33" s="464"/>
      <c r="J33" s="464"/>
      <c r="K33" s="465"/>
      <c r="L33" s="485"/>
      <c r="M33" s="486"/>
      <c r="N33" s="486"/>
      <c r="O33" s="470"/>
      <c r="P33" s="470"/>
      <c r="Q33" s="471"/>
      <c r="R33" s="683"/>
      <c r="S33" s="684"/>
      <c r="T33" s="684"/>
      <c r="U33" s="684"/>
      <c r="V33" s="684"/>
      <c r="W33" s="684"/>
      <c r="X33" s="684"/>
      <c r="Y33" s="684"/>
      <c r="Z33" s="684"/>
      <c r="AA33" s="684"/>
      <c r="AB33" s="684"/>
      <c r="AC33" s="684"/>
      <c r="AD33" s="684"/>
      <c r="AE33" s="684"/>
      <c r="AF33" s="684"/>
      <c r="AG33" s="684"/>
      <c r="AH33" s="684"/>
      <c r="AI33" s="684"/>
      <c r="AJ33" s="685"/>
      <c r="AK33" s="715"/>
      <c r="AL33" s="438"/>
      <c r="AM33" s="438"/>
      <c r="AN33" s="438"/>
      <c r="AO33" s="438"/>
      <c r="AP33" s="438"/>
      <c r="AQ33" s="438"/>
      <c r="AR33" s="716"/>
      <c r="AS33" s="723"/>
      <c r="AT33" s="724"/>
      <c r="AU33" s="724"/>
      <c r="AV33" s="724"/>
      <c r="AW33" s="724"/>
      <c r="AX33" s="725"/>
      <c r="AY33" s="450"/>
      <c r="AZ33" s="451"/>
      <c r="BA33" s="451"/>
      <c r="BB33" s="666"/>
      <c r="BC33" s="450"/>
      <c r="BD33" s="451"/>
      <c r="BE33" s="451"/>
      <c r="BF33" s="451"/>
      <c r="BG33" s="451"/>
      <c r="BH33" s="452"/>
      <c r="BI33" s="75"/>
      <c r="BJ33" s="74"/>
      <c r="BK33" s="169">
        <f>IF(B34="S",25,IF(B34="H",88,IF(B34="R",118,)))</f>
        <v>0</v>
      </c>
      <c r="BL33" s="169">
        <f>D34+BK33</f>
        <v>0</v>
      </c>
      <c r="BM33" s="188" t="e">
        <f>DATE(BL33,H34,31)</f>
        <v>#NUM!</v>
      </c>
    </row>
    <row r="34" spans="1:65" s="68" customFormat="1" ht="15" customHeight="1">
      <c r="A34" s="204"/>
      <c r="B34" s="492"/>
      <c r="C34" s="493"/>
      <c r="D34" s="493"/>
      <c r="E34" s="493"/>
      <c r="F34" s="477" t="s">
        <v>57</v>
      </c>
      <c r="G34" s="477"/>
      <c r="H34" s="477"/>
      <c r="I34" s="477"/>
      <c r="J34" s="477" t="s">
        <v>56</v>
      </c>
      <c r="K34" s="478"/>
      <c r="L34" s="487"/>
      <c r="M34" s="488"/>
      <c r="N34" s="488"/>
      <c r="O34" s="472"/>
      <c r="P34" s="472"/>
      <c r="Q34" s="473"/>
      <c r="R34" s="662"/>
      <c r="S34" s="663"/>
      <c r="T34" s="663"/>
      <c r="U34" s="663"/>
      <c r="V34" s="663"/>
      <c r="W34" s="663"/>
      <c r="X34" s="663"/>
      <c r="Y34" s="663"/>
      <c r="Z34" s="663"/>
      <c r="AA34" s="663"/>
      <c r="AB34" s="663"/>
      <c r="AC34" s="663"/>
      <c r="AD34" s="663"/>
      <c r="AE34" s="663"/>
      <c r="AF34" s="663"/>
      <c r="AG34" s="663"/>
      <c r="AH34" s="663"/>
      <c r="AI34" s="663"/>
      <c r="AJ34" s="664"/>
      <c r="AK34" s="717"/>
      <c r="AL34" s="718"/>
      <c r="AM34" s="718"/>
      <c r="AN34" s="718"/>
      <c r="AO34" s="718"/>
      <c r="AP34" s="718"/>
      <c r="AQ34" s="718"/>
      <c r="AR34" s="719"/>
      <c r="AS34" s="726"/>
      <c r="AT34" s="490"/>
      <c r="AU34" s="490"/>
      <c r="AV34" s="490"/>
      <c r="AW34" s="490"/>
      <c r="AX34" s="667"/>
      <c r="AY34" s="489"/>
      <c r="AZ34" s="490"/>
      <c r="BA34" s="490"/>
      <c r="BB34" s="667"/>
      <c r="BC34" s="489"/>
      <c r="BD34" s="490"/>
      <c r="BE34" s="490"/>
      <c r="BF34" s="490"/>
      <c r="BG34" s="490"/>
      <c r="BH34" s="491"/>
      <c r="BI34" s="75"/>
      <c r="BJ34" s="74"/>
      <c r="BK34" s="151"/>
      <c r="BL34" s="151"/>
    </row>
    <row r="35" spans="1:65" s="68" customFormat="1" ht="15" customHeight="1">
      <c r="A35" s="204"/>
      <c r="B35" s="479"/>
      <c r="C35" s="480"/>
      <c r="D35" s="480"/>
      <c r="E35" s="480"/>
      <c r="F35" s="481" t="s">
        <v>57</v>
      </c>
      <c r="G35" s="481"/>
      <c r="H35" s="481"/>
      <c r="I35" s="481"/>
      <c r="J35" s="481" t="s">
        <v>56</v>
      </c>
      <c r="K35" s="482"/>
      <c r="L35" s="483" t="str">
        <f>IFERROR(DATEDIF(BM35,BM36+1,"Y"),"")</f>
        <v/>
      </c>
      <c r="M35" s="484"/>
      <c r="N35" s="484"/>
      <c r="O35" s="468" t="str">
        <f>IFERROR(DATEDIF(BM35,BM36+1,"YM"),"")</f>
        <v/>
      </c>
      <c r="P35" s="468"/>
      <c r="Q35" s="469"/>
      <c r="R35" s="680"/>
      <c r="S35" s="681"/>
      <c r="T35" s="681"/>
      <c r="U35" s="681"/>
      <c r="V35" s="681"/>
      <c r="W35" s="681"/>
      <c r="X35" s="681"/>
      <c r="Y35" s="681"/>
      <c r="Z35" s="681"/>
      <c r="AA35" s="681"/>
      <c r="AB35" s="681"/>
      <c r="AC35" s="681"/>
      <c r="AD35" s="681"/>
      <c r="AE35" s="681"/>
      <c r="AF35" s="681"/>
      <c r="AG35" s="681"/>
      <c r="AH35" s="681"/>
      <c r="AI35" s="681"/>
      <c r="AJ35" s="682"/>
      <c r="AK35" s="712"/>
      <c r="AL35" s="713"/>
      <c r="AM35" s="713"/>
      <c r="AN35" s="713"/>
      <c r="AO35" s="713"/>
      <c r="AP35" s="713"/>
      <c r="AQ35" s="713"/>
      <c r="AR35" s="714"/>
      <c r="AS35" s="720"/>
      <c r="AT35" s="721"/>
      <c r="AU35" s="721"/>
      <c r="AV35" s="721"/>
      <c r="AW35" s="721"/>
      <c r="AX35" s="722"/>
      <c r="AY35" s="474"/>
      <c r="AZ35" s="475"/>
      <c r="BA35" s="475"/>
      <c r="BB35" s="665"/>
      <c r="BC35" s="474"/>
      <c r="BD35" s="475"/>
      <c r="BE35" s="475"/>
      <c r="BF35" s="475"/>
      <c r="BG35" s="475"/>
      <c r="BH35" s="476"/>
      <c r="BI35" s="75"/>
      <c r="BJ35" s="74"/>
      <c r="BK35" s="169">
        <f>IF(B35="S",25,IF(B35="H",88,IF(B35="R",118,)))</f>
        <v>0</v>
      </c>
      <c r="BL35" s="169">
        <f>D35+BK35</f>
        <v>0</v>
      </c>
      <c r="BM35" s="188" t="e">
        <f>DATE(BL35,H35,1)</f>
        <v>#NUM!</v>
      </c>
    </row>
    <row r="36" spans="1:65" s="68" customFormat="1" ht="15" customHeight="1">
      <c r="A36" s="204"/>
      <c r="B36" s="463" t="s">
        <v>58</v>
      </c>
      <c r="C36" s="464"/>
      <c r="D36" s="464"/>
      <c r="E36" s="464"/>
      <c r="F36" s="464"/>
      <c r="G36" s="464"/>
      <c r="H36" s="464"/>
      <c r="I36" s="464"/>
      <c r="J36" s="464"/>
      <c r="K36" s="465"/>
      <c r="L36" s="485"/>
      <c r="M36" s="486"/>
      <c r="N36" s="486"/>
      <c r="O36" s="470"/>
      <c r="P36" s="470"/>
      <c r="Q36" s="471"/>
      <c r="R36" s="683"/>
      <c r="S36" s="684"/>
      <c r="T36" s="684"/>
      <c r="U36" s="684"/>
      <c r="V36" s="684"/>
      <c r="W36" s="684"/>
      <c r="X36" s="684"/>
      <c r="Y36" s="684"/>
      <c r="Z36" s="684"/>
      <c r="AA36" s="684"/>
      <c r="AB36" s="684"/>
      <c r="AC36" s="684"/>
      <c r="AD36" s="684"/>
      <c r="AE36" s="684"/>
      <c r="AF36" s="684"/>
      <c r="AG36" s="684"/>
      <c r="AH36" s="684"/>
      <c r="AI36" s="684"/>
      <c r="AJ36" s="685"/>
      <c r="AK36" s="715"/>
      <c r="AL36" s="438"/>
      <c r="AM36" s="438"/>
      <c r="AN36" s="438"/>
      <c r="AO36" s="438"/>
      <c r="AP36" s="438"/>
      <c r="AQ36" s="438"/>
      <c r="AR36" s="716"/>
      <c r="AS36" s="723"/>
      <c r="AT36" s="724"/>
      <c r="AU36" s="724"/>
      <c r="AV36" s="724"/>
      <c r="AW36" s="724"/>
      <c r="AX36" s="725"/>
      <c r="AY36" s="450"/>
      <c r="AZ36" s="451"/>
      <c r="BA36" s="451"/>
      <c r="BB36" s="666"/>
      <c r="BC36" s="450"/>
      <c r="BD36" s="451"/>
      <c r="BE36" s="451"/>
      <c r="BF36" s="451"/>
      <c r="BG36" s="451"/>
      <c r="BH36" s="452"/>
      <c r="BI36" s="75"/>
      <c r="BJ36" s="74"/>
      <c r="BK36" s="169">
        <f>IF(B37="S",25,IF(B37="H",88,IF(B37="R",118,)))</f>
        <v>0</v>
      </c>
      <c r="BL36" s="169">
        <f>D37+BK36</f>
        <v>0</v>
      </c>
      <c r="BM36" s="188" t="e">
        <f>DATE(BL36,H37,31)</f>
        <v>#NUM!</v>
      </c>
    </row>
    <row r="37" spans="1:65" s="68" customFormat="1" ht="15" customHeight="1">
      <c r="A37" s="204"/>
      <c r="B37" s="492"/>
      <c r="C37" s="493"/>
      <c r="D37" s="493"/>
      <c r="E37" s="493"/>
      <c r="F37" s="477" t="s">
        <v>57</v>
      </c>
      <c r="G37" s="477"/>
      <c r="H37" s="477"/>
      <c r="I37" s="477"/>
      <c r="J37" s="477" t="s">
        <v>56</v>
      </c>
      <c r="K37" s="478"/>
      <c r="L37" s="487"/>
      <c r="M37" s="488"/>
      <c r="N37" s="488"/>
      <c r="O37" s="472"/>
      <c r="P37" s="472"/>
      <c r="Q37" s="473"/>
      <c r="R37" s="662"/>
      <c r="S37" s="663"/>
      <c r="T37" s="663"/>
      <c r="U37" s="663"/>
      <c r="V37" s="663"/>
      <c r="W37" s="663"/>
      <c r="X37" s="663"/>
      <c r="Y37" s="663"/>
      <c r="Z37" s="663"/>
      <c r="AA37" s="663"/>
      <c r="AB37" s="663"/>
      <c r="AC37" s="663"/>
      <c r="AD37" s="663"/>
      <c r="AE37" s="663"/>
      <c r="AF37" s="663"/>
      <c r="AG37" s="663"/>
      <c r="AH37" s="663"/>
      <c r="AI37" s="663"/>
      <c r="AJ37" s="664"/>
      <c r="AK37" s="717"/>
      <c r="AL37" s="718"/>
      <c r="AM37" s="718"/>
      <c r="AN37" s="718"/>
      <c r="AO37" s="718"/>
      <c r="AP37" s="718"/>
      <c r="AQ37" s="718"/>
      <c r="AR37" s="719"/>
      <c r="AS37" s="726"/>
      <c r="AT37" s="490"/>
      <c r="AU37" s="490"/>
      <c r="AV37" s="490"/>
      <c r="AW37" s="490"/>
      <c r="AX37" s="667"/>
      <c r="AY37" s="489"/>
      <c r="AZ37" s="490"/>
      <c r="BA37" s="490"/>
      <c r="BB37" s="667"/>
      <c r="BC37" s="489"/>
      <c r="BD37" s="490"/>
      <c r="BE37" s="490"/>
      <c r="BF37" s="490"/>
      <c r="BG37" s="490"/>
      <c r="BH37" s="491"/>
      <c r="BI37" s="75"/>
      <c r="BJ37" s="74"/>
      <c r="BK37" s="151"/>
      <c r="BL37" s="151"/>
    </row>
    <row r="38" spans="1:65" s="68" customFormat="1" ht="15" customHeight="1">
      <c r="A38" s="204"/>
      <c r="B38" s="479"/>
      <c r="C38" s="480"/>
      <c r="D38" s="480"/>
      <c r="E38" s="480"/>
      <c r="F38" s="481" t="s">
        <v>57</v>
      </c>
      <c r="G38" s="481"/>
      <c r="H38" s="481"/>
      <c r="I38" s="481"/>
      <c r="J38" s="481" t="s">
        <v>56</v>
      </c>
      <c r="K38" s="482"/>
      <c r="L38" s="483" t="str">
        <f>IFERROR(DATEDIF(BM38,BM39+1,"Y"),"")</f>
        <v/>
      </c>
      <c r="M38" s="484"/>
      <c r="N38" s="484"/>
      <c r="O38" s="468" t="str">
        <f>IFERROR(DATEDIF(BM38,BM39+1,"YM"),"")</f>
        <v/>
      </c>
      <c r="P38" s="468"/>
      <c r="Q38" s="469"/>
      <c r="R38" s="680"/>
      <c r="S38" s="681"/>
      <c r="T38" s="681"/>
      <c r="U38" s="681"/>
      <c r="V38" s="681"/>
      <c r="W38" s="681"/>
      <c r="X38" s="681"/>
      <c r="Y38" s="681"/>
      <c r="Z38" s="681"/>
      <c r="AA38" s="681"/>
      <c r="AB38" s="681"/>
      <c r="AC38" s="681"/>
      <c r="AD38" s="681"/>
      <c r="AE38" s="681"/>
      <c r="AF38" s="681"/>
      <c r="AG38" s="681"/>
      <c r="AH38" s="681"/>
      <c r="AI38" s="681"/>
      <c r="AJ38" s="682"/>
      <c r="AK38" s="712"/>
      <c r="AL38" s="713"/>
      <c r="AM38" s="713"/>
      <c r="AN38" s="713"/>
      <c r="AO38" s="713"/>
      <c r="AP38" s="713"/>
      <c r="AQ38" s="713"/>
      <c r="AR38" s="714"/>
      <c r="AS38" s="720"/>
      <c r="AT38" s="721"/>
      <c r="AU38" s="721"/>
      <c r="AV38" s="721"/>
      <c r="AW38" s="721"/>
      <c r="AX38" s="722"/>
      <c r="AY38" s="474"/>
      <c r="AZ38" s="475"/>
      <c r="BA38" s="475"/>
      <c r="BB38" s="665"/>
      <c r="BC38" s="474"/>
      <c r="BD38" s="475"/>
      <c r="BE38" s="475"/>
      <c r="BF38" s="475"/>
      <c r="BG38" s="475"/>
      <c r="BH38" s="476"/>
      <c r="BI38" s="75"/>
      <c r="BJ38" s="74"/>
      <c r="BK38" s="169">
        <f>IF(B38="S",25,IF(B38="H",88,IF(B38="R",118,)))</f>
        <v>0</v>
      </c>
      <c r="BL38" s="169">
        <f>D38+BK38</f>
        <v>0</v>
      </c>
      <c r="BM38" s="188" t="e">
        <f>DATE(BL38,H38,1)</f>
        <v>#NUM!</v>
      </c>
    </row>
    <row r="39" spans="1:65" s="68" customFormat="1" ht="15" customHeight="1">
      <c r="A39" s="204"/>
      <c r="B39" s="463" t="s">
        <v>58</v>
      </c>
      <c r="C39" s="464"/>
      <c r="D39" s="464"/>
      <c r="E39" s="464"/>
      <c r="F39" s="464"/>
      <c r="G39" s="464"/>
      <c r="H39" s="464"/>
      <c r="I39" s="464"/>
      <c r="J39" s="464"/>
      <c r="K39" s="465"/>
      <c r="L39" s="485"/>
      <c r="M39" s="486"/>
      <c r="N39" s="486"/>
      <c r="O39" s="470"/>
      <c r="P39" s="470"/>
      <c r="Q39" s="471"/>
      <c r="R39" s="683"/>
      <c r="S39" s="684"/>
      <c r="T39" s="684"/>
      <c r="U39" s="684"/>
      <c r="V39" s="684"/>
      <c r="W39" s="684"/>
      <c r="X39" s="684"/>
      <c r="Y39" s="684"/>
      <c r="Z39" s="684"/>
      <c r="AA39" s="684"/>
      <c r="AB39" s="684"/>
      <c r="AC39" s="684"/>
      <c r="AD39" s="684"/>
      <c r="AE39" s="684"/>
      <c r="AF39" s="684"/>
      <c r="AG39" s="684"/>
      <c r="AH39" s="684"/>
      <c r="AI39" s="684"/>
      <c r="AJ39" s="685"/>
      <c r="AK39" s="715"/>
      <c r="AL39" s="438"/>
      <c r="AM39" s="438"/>
      <c r="AN39" s="438"/>
      <c r="AO39" s="438"/>
      <c r="AP39" s="438"/>
      <c r="AQ39" s="438"/>
      <c r="AR39" s="716"/>
      <c r="AS39" s="723"/>
      <c r="AT39" s="724"/>
      <c r="AU39" s="724"/>
      <c r="AV39" s="724"/>
      <c r="AW39" s="724"/>
      <c r="AX39" s="725"/>
      <c r="AY39" s="450"/>
      <c r="AZ39" s="451"/>
      <c r="BA39" s="451"/>
      <c r="BB39" s="666"/>
      <c r="BC39" s="450"/>
      <c r="BD39" s="451"/>
      <c r="BE39" s="451"/>
      <c r="BF39" s="451"/>
      <c r="BG39" s="451"/>
      <c r="BH39" s="452"/>
      <c r="BI39" s="75"/>
      <c r="BJ39" s="74"/>
      <c r="BK39" s="169">
        <f>IF(B40="S",25,IF(B40="H",88,IF(B40="R",118,)))</f>
        <v>0</v>
      </c>
      <c r="BL39" s="169">
        <f>D40+BK39</f>
        <v>0</v>
      </c>
      <c r="BM39" s="188" t="e">
        <f>DATE(BL39,H40,31)</f>
        <v>#NUM!</v>
      </c>
    </row>
    <row r="40" spans="1:65" s="68" customFormat="1" ht="15" customHeight="1">
      <c r="A40" s="204"/>
      <c r="B40" s="492"/>
      <c r="C40" s="493"/>
      <c r="D40" s="493"/>
      <c r="E40" s="493"/>
      <c r="F40" s="477" t="s">
        <v>57</v>
      </c>
      <c r="G40" s="477"/>
      <c r="H40" s="477"/>
      <c r="I40" s="477"/>
      <c r="J40" s="477" t="s">
        <v>56</v>
      </c>
      <c r="K40" s="478"/>
      <c r="L40" s="487"/>
      <c r="M40" s="488"/>
      <c r="N40" s="488"/>
      <c r="O40" s="472"/>
      <c r="P40" s="472"/>
      <c r="Q40" s="473"/>
      <c r="R40" s="662"/>
      <c r="S40" s="663"/>
      <c r="T40" s="663"/>
      <c r="U40" s="663"/>
      <c r="V40" s="663"/>
      <c r="W40" s="663"/>
      <c r="X40" s="663"/>
      <c r="Y40" s="663"/>
      <c r="Z40" s="663"/>
      <c r="AA40" s="663"/>
      <c r="AB40" s="663"/>
      <c r="AC40" s="663"/>
      <c r="AD40" s="663"/>
      <c r="AE40" s="663"/>
      <c r="AF40" s="663"/>
      <c r="AG40" s="663"/>
      <c r="AH40" s="663"/>
      <c r="AI40" s="663"/>
      <c r="AJ40" s="664"/>
      <c r="AK40" s="717"/>
      <c r="AL40" s="718"/>
      <c r="AM40" s="718"/>
      <c r="AN40" s="718"/>
      <c r="AO40" s="718"/>
      <c r="AP40" s="718"/>
      <c r="AQ40" s="718"/>
      <c r="AR40" s="719"/>
      <c r="AS40" s="726"/>
      <c r="AT40" s="490"/>
      <c r="AU40" s="490"/>
      <c r="AV40" s="490"/>
      <c r="AW40" s="490"/>
      <c r="AX40" s="667"/>
      <c r="AY40" s="489"/>
      <c r="AZ40" s="490"/>
      <c r="BA40" s="490"/>
      <c r="BB40" s="667"/>
      <c r="BC40" s="489"/>
      <c r="BD40" s="490"/>
      <c r="BE40" s="490"/>
      <c r="BF40" s="490"/>
      <c r="BG40" s="490"/>
      <c r="BH40" s="491"/>
      <c r="BI40" s="75"/>
      <c r="BJ40" s="74"/>
      <c r="BK40" s="151"/>
      <c r="BL40" s="151"/>
    </row>
    <row r="41" spans="1:65" s="68" customFormat="1" ht="15" customHeight="1">
      <c r="A41" s="204"/>
      <c r="B41" s="479"/>
      <c r="C41" s="480"/>
      <c r="D41" s="480"/>
      <c r="E41" s="480"/>
      <c r="F41" s="481" t="s">
        <v>57</v>
      </c>
      <c r="G41" s="481"/>
      <c r="H41" s="481"/>
      <c r="I41" s="481"/>
      <c r="J41" s="481" t="s">
        <v>56</v>
      </c>
      <c r="K41" s="482"/>
      <c r="L41" s="483" t="str">
        <f>IFERROR(DATEDIF(BM41,BM42+1,"Y"),"")</f>
        <v/>
      </c>
      <c r="M41" s="484"/>
      <c r="N41" s="484"/>
      <c r="O41" s="468" t="str">
        <f>IFERROR(DATEDIF(BM41,BM42+1,"YM"),"")</f>
        <v/>
      </c>
      <c r="P41" s="468"/>
      <c r="Q41" s="469"/>
      <c r="R41" s="680"/>
      <c r="S41" s="681"/>
      <c r="T41" s="681"/>
      <c r="U41" s="681"/>
      <c r="V41" s="681"/>
      <c r="W41" s="681"/>
      <c r="X41" s="681"/>
      <c r="Y41" s="681"/>
      <c r="Z41" s="681"/>
      <c r="AA41" s="681"/>
      <c r="AB41" s="681"/>
      <c r="AC41" s="681"/>
      <c r="AD41" s="681"/>
      <c r="AE41" s="681"/>
      <c r="AF41" s="681"/>
      <c r="AG41" s="681"/>
      <c r="AH41" s="681"/>
      <c r="AI41" s="681"/>
      <c r="AJ41" s="682"/>
      <c r="AK41" s="712"/>
      <c r="AL41" s="713"/>
      <c r="AM41" s="713"/>
      <c r="AN41" s="713"/>
      <c r="AO41" s="713"/>
      <c r="AP41" s="713"/>
      <c r="AQ41" s="713"/>
      <c r="AR41" s="714"/>
      <c r="AS41" s="720"/>
      <c r="AT41" s="721"/>
      <c r="AU41" s="721"/>
      <c r="AV41" s="721"/>
      <c r="AW41" s="721"/>
      <c r="AX41" s="722"/>
      <c r="AY41" s="474"/>
      <c r="AZ41" s="475"/>
      <c r="BA41" s="475"/>
      <c r="BB41" s="665"/>
      <c r="BC41" s="474"/>
      <c r="BD41" s="475"/>
      <c r="BE41" s="475"/>
      <c r="BF41" s="475"/>
      <c r="BG41" s="475"/>
      <c r="BH41" s="476"/>
      <c r="BI41" s="75"/>
      <c r="BJ41" s="74"/>
      <c r="BK41" s="169">
        <f>IF(B41="S",25,IF(B41="H",88,IF(B41="R",118,)))</f>
        <v>0</v>
      </c>
      <c r="BL41" s="169">
        <f>D41+BK41</f>
        <v>0</v>
      </c>
      <c r="BM41" s="188" t="e">
        <f>DATE(BL41,H41,1)</f>
        <v>#NUM!</v>
      </c>
    </row>
    <row r="42" spans="1:65" s="68" customFormat="1" ht="15" customHeight="1">
      <c r="A42" s="204"/>
      <c r="B42" s="463" t="s">
        <v>58</v>
      </c>
      <c r="C42" s="464"/>
      <c r="D42" s="464"/>
      <c r="E42" s="464"/>
      <c r="F42" s="464"/>
      <c r="G42" s="464"/>
      <c r="H42" s="464"/>
      <c r="I42" s="464"/>
      <c r="J42" s="464"/>
      <c r="K42" s="465"/>
      <c r="L42" s="485"/>
      <c r="M42" s="486"/>
      <c r="N42" s="486"/>
      <c r="O42" s="470"/>
      <c r="P42" s="470"/>
      <c r="Q42" s="471"/>
      <c r="R42" s="683"/>
      <c r="S42" s="684"/>
      <c r="T42" s="684"/>
      <c r="U42" s="684"/>
      <c r="V42" s="684"/>
      <c r="W42" s="684"/>
      <c r="X42" s="684"/>
      <c r="Y42" s="684"/>
      <c r="Z42" s="684"/>
      <c r="AA42" s="684"/>
      <c r="AB42" s="684"/>
      <c r="AC42" s="684"/>
      <c r="AD42" s="684"/>
      <c r="AE42" s="684"/>
      <c r="AF42" s="684"/>
      <c r="AG42" s="684"/>
      <c r="AH42" s="684"/>
      <c r="AI42" s="684"/>
      <c r="AJ42" s="685"/>
      <c r="AK42" s="715"/>
      <c r="AL42" s="438"/>
      <c r="AM42" s="438"/>
      <c r="AN42" s="438"/>
      <c r="AO42" s="438"/>
      <c r="AP42" s="438"/>
      <c r="AQ42" s="438"/>
      <c r="AR42" s="716"/>
      <c r="AS42" s="723"/>
      <c r="AT42" s="724"/>
      <c r="AU42" s="724"/>
      <c r="AV42" s="724"/>
      <c r="AW42" s="724"/>
      <c r="AX42" s="725"/>
      <c r="AY42" s="450"/>
      <c r="AZ42" s="451"/>
      <c r="BA42" s="451"/>
      <c r="BB42" s="666"/>
      <c r="BC42" s="450"/>
      <c r="BD42" s="451"/>
      <c r="BE42" s="451"/>
      <c r="BF42" s="451"/>
      <c r="BG42" s="451"/>
      <c r="BH42" s="452"/>
      <c r="BI42" s="75"/>
      <c r="BJ42" s="74"/>
      <c r="BK42" s="169">
        <f>IF(B43="S",25,IF(B43="H",88,IF(B43="R",118,)))</f>
        <v>0</v>
      </c>
      <c r="BL42" s="169">
        <f>D43+BK42</f>
        <v>0</v>
      </c>
      <c r="BM42" s="188" t="e">
        <f>DATE(BL42,H43,31)</f>
        <v>#NUM!</v>
      </c>
    </row>
    <row r="43" spans="1:65" s="68" customFormat="1" ht="15" customHeight="1">
      <c r="A43" s="204"/>
      <c r="B43" s="492"/>
      <c r="C43" s="493"/>
      <c r="D43" s="493"/>
      <c r="E43" s="493"/>
      <c r="F43" s="477" t="s">
        <v>57</v>
      </c>
      <c r="G43" s="477"/>
      <c r="H43" s="477"/>
      <c r="I43" s="477"/>
      <c r="J43" s="477" t="s">
        <v>56</v>
      </c>
      <c r="K43" s="478"/>
      <c r="L43" s="487"/>
      <c r="M43" s="488"/>
      <c r="N43" s="488"/>
      <c r="O43" s="472"/>
      <c r="P43" s="472"/>
      <c r="Q43" s="473"/>
      <c r="R43" s="662"/>
      <c r="S43" s="663"/>
      <c r="T43" s="663"/>
      <c r="U43" s="663"/>
      <c r="V43" s="663"/>
      <c r="W43" s="663"/>
      <c r="X43" s="663"/>
      <c r="Y43" s="663"/>
      <c r="Z43" s="663"/>
      <c r="AA43" s="663"/>
      <c r="AB43" s="663"/>
      <c r="AC43" s="663"/>
      <c r="AD43" s="663"/>
      <c r="AE43" s="663"/>
      <c r="AF43" s="663"/>
      <c r="AG43" s="663"/>
      <c r="AH43" s="663"/>
      <c r="AI43" s="663"/>
      <c r="AJ43" s="664"/>
      <c r="AK43" s="717"/>
      <c r="AL43" s="718"/>
      <c r="AM43" s="718"/>
      <c r="AN43" s="718"/>
      <c r="AO43" s="718"/>
      <c r="AP43" s="718"/>
      <c r="AQ43" s="718"/>
      <c r="AR43" s="719"/>
      <c r="AS43" s="726"/>
      <c r="AT43" s="490"/>
      <c r="AU43" s="490"/>
      <c r="AV43" s="490"/>
      <c r="AW43" s="490"/>
      <c r="AX43" s="667"/>
      <c r="AY43" s="489"/>
      <c r="AZ43" s="490"/>
      <c r="BA43" s="490"/>
      <c r="BB43" s="667"/>
      <c r="BC43" s="489"/>
      <c r="BD43" s="490"/>
      <c r="BE43" s="490"/>
      <c r="BF43" s="490"/>
      <c r="BG43" s="490"/>
      <c r="BH43" s="491"/>
      <c r="BI43" s="75"/>
      <c r="BJ43" s="74"/>
      <c r="BK43" s="151"/>
      <c r="BL43" s="151"/>
    </row>
    <row r="44" spans="1:65" s="68" customFormat="1" ht="15" customHeight="1">
      <c r="A44" s="204"/>
      <c r="B44" s="479"/>
      <c r="C44" s="480"/>
      <c r="D44" s="480"/>
      <c r="E44" s="480"/>
      <c r="F44" s="481" t="s">
        <v>57</v>
      </c>
      <c r="G44" s="481"/>
      <c r="H44" s="481"/>
      <c r="I44" s="481"/>
      <c r="J44" s="481" t="s">
        <v>56</v>
      </c>
      <c r="K44" s="482"/>
      <c r="L44" s="483" t="str">
        <f>IFERROR(DATEDIF(BM44,BM45+1,"Y"),"")</f>
        <v/>
      </c>
      <c r="M44" s="484"/>
      <c r="N44" s="484"/>
      <c r="O44" s="468" t="str">
        <f>IFERROR(DATEDIF(BM44,BM45+1,"YM"),"")</f>
        <v/>
      </c>
      <c r="P44" s="468"/>
      <c r="Q44" s="469"/>
      <c r="R44" s="680"/>
      <c r="S44" s="681"/>
      <c r="T44" s="681"/>
      <c r="U44" s="681"/>
      <c r="V44" s="681"/>
      <c r="W44" s="681"/>
      <c r="X44" s="681"/>
      <c r="Y44" s="681"/>
      <c r="Z44" s="681"/>
      <c r="AA44" s="681"/>
      <c r="AB44" s="681"/>
      <c r="AC44" s="681"/>
      <c r="AD44" s="681"/>
      <c r="AE44" s="681"/>
      <c r="AF44" s="681"/>
      <c r="AG44" s="681"/>
      <c r="AH44" s="681"/>
      <c r="AI44" s="681"/>
      <c r="AJ44" s="682"/>
      <c r="AK44" s="712"/>
      <c r="AL44" s="713"/>
      <c r="AM44" s="713"/>
      <c r="AN44" s="713"/>
      <c r="AO44" s="713"/>
      <c r="AP44" s="713"/>
      <c r="AQ44" s="713"/>
      <c r="AR44" s="714"/>
      <c r="AS44" s="720"/>
      <c r="AT44" s="721"/>
      <c r="AU44" s="721"/>
      <c r="AV44" s="721"/>
      <c r="AW44" s="721"/>
      <c r="AX44" s="722"/>
      <c r="AY44" s="474"/>
      <c r="AZ44" s="475"/>
      <c r="BA44" s="475"/>
      <c r="BB44" s="665"/>
      <c r="BC44" s="474"/>
      <c r="BD44" s="475"/>
      <c r="BE44" s="475"/>
      <c r="BF44" s="475"/>
      <c r="BG44" s="475"/>
      <c r="BH44" s="476"/>
      <c r="BI44" s="75"/>
      <c r="BJ44" s="74"/>
      <c r="BK44" s="169">
        <f>IF(B44="S",25,IF(B44="H",88,IF(B44="R",118,)))</f>
        <v>0</v>
      </c>
      <c r="BL44" s="169">
        <f>D44+BK44</f>
        <v>0</v>
      </c>
      <c r="BM44" s="188" t="e">
        <f>DATE(BL44,H44,1)</f>
        <v>#NUM!</v>
      </c>
    </row>
    <row r="45" spans="1:65" s="68" customFormat="1" ht="15" customHeight="1">
      <c r="A45" s="204"/>
      <c r="B45" s="463" t="s">
        <v>58</v>
      </c>
      <c r="C45" s="464"/>
      <c r="D45" s="464"/>
      <c r="E45" s="464"/>
      <c r="F45" s="464"/>
      <c r="G45" s="464"/>
      <c r="H45" s="464"/>
      <c r="I45" s="464"/>
      <c r="J45" s="464"/>
      <c r="K45" s="465"/>
      <c r="L45" s="485"/>
      <c r="M45" s="486"/>
      <c r="N45" s="486"/>
      <c r="O45" s="470"/>
      <c r="P45" s="470"/>
      <c r="Q45" s="471"/>
      <c r="R45" s="683"/>
      <c r="S45" s="684"/>
      <c r="T45" s="684"/>
      <c r="U45" s="684"/>
      <c r="V45" s="684"/>
      <c r="W45" s="684"/>
      <c r="X45" s="684"/>
      <c r="Y45" s="684"/>
      <c r="Z45" s="684"/>
      <c r="AA45" s="684"/>
      <c r="AB45" s="684"/>
      <c r="AC45" s="684"/>
      <c r="AD45" s="684"/>
      <c r="AE45" s="684"/>
      <c r="AF45" s="684"/>
      <c r="AG45" s="684"/>
      <c r="AH45" s="684"/>
      <c r="AI45" s="684"/>
      <c r="AJ45" s="685"/>
      <c r="AK45" s="715"/>
      <c r="AL45" s="438"/>
      <c r="AM45" s="438"/>
      <c r="AN45" s="438"/>
      <c r="AO45" s="438"/>
      <c r="AP45" s="438"/>
      <c r="AQ45" s="438"/>
      <c r="AR45" s="716"/>
      <c r="AS45" s="723"/>
      <c r="AT45" s="724"/>
      <c r="AU45" s="724"/>
      <c r="AV45" s="724"/>
      <c r="AW45" s="724"/>
      <c r="AX45" s="725"/>
      <c r="AY45" s="450"/>
      <c r="AZ45" s="451"/>
      <c r="BA45" s="451"/>
      <c r="BB45" s="666"/>
      <c r="BC45" s="450"/>
      <c r="BD45" s="451"/>
      <c r="BE45" s="451"/>
      <c r="BF45" s="451"/>
      <c r="BG45" s="451"/>
      <c r="BH45" s="452"/>
      <c r="BI45" s="75"/>
      <c r="BJ45" s="74"/>
      <c r="BK45" s="169">
        <f>IF(B46="S",25,IF(B46="H",88,IF(B46="R",118,)))</f>
        <v>0</v>
      </c>
      <c r="BL45" s="169">
        <f>D46+BK45</f>
        <v>0</v>
      </c>
      <c r="BM45" s="188" t="e">
        <f>DATE(BL45,H46,31)</f>
        <v>#NUM!</v>
      </c>
    </row>
    <row r="46" spans="1:65" s="68" customFormat="1" ht="15" customHeight="1">
      <c r="A46" s="204"/>
      <c r="B46" s="492"/>
      <c r="C46" s="493"/>
      <c r="D46" s="493"/>
      <c r="E46" s="493"/>
      <c r="F46" s="477" t="s">
        <v>57</v>
      </c>
      <c r="G46" s="477"/>
      <c r="H46" s="477"/>
      <c r="I46" s="477"/>
      <c r="J46" s="477" t="s">
        <v>56</v>
      </c>
      <c r="K46" s="478"/>
      <c r="L46" s="487"/>
      <c r="M46" s="488"/>
      <c r="N46" s="488"/>
      <c r="O46" s="472"/>
      <c r="P46" s="472"/>
      <c r="Q46" s="473"/>
      <c r="R46" s="662"/>
      <c r="S46" s="663"/>
      <c r="T46" s="663"/>
      <c r="U46" s="663"/>
      <c r="V46" s="663"/>
      <c r="W46" s="663"/>
      <c r="X46" s="663"/>
      <c r="Y46" s="663"/>
      <c r="Z46" s="663"/>
      <c r="AA46" s="663"/>
      <c r="AB46" s="663"/>
      <c r="AC46" s="663"/>
      <c r="AD46" s="663"/>
      <c r="AE46" s="663"/>
      <c r="AF46" s="663"/>
      <c r="AG46" s="663"/>
      <c r="AH46" s="663"/>
      <c r="AI46" s="663"/>
      <c r="AJ46" s="664"/>
      <c r="AK46" s="717"/>
      <c r="AL46" s="718"/>
      <c r="AM46" s="718"/>
      <c r="AN46" s="718"/>
      <c r="AO46" s="718"/>
      <c r="AP46" s="718"/>
      <c r="AQ46" s="718"/>
      <c r="AR46" s="719"/>
      <c r="AS46" s="726"/>
      <c r="AT46" s="490"/>
      <c r="AU46" s="490"/>
      <c r="AV46" s="490"/>
      <c r="AW46" s="490"/>
      <c r="AX46" s="667"/>
      <c r="AY46" s="489"/>
      <c r="AZ46" s="490"/>
      <c r="BA46" s="490"/>
      <c r="BB46" s="667"/>
      <c r="BC46" s="489"/>
      <c r="BD46" s="490"/>
      <c r="BE46" s="490"/>
      <c r="BF46" s="490"/>
      <c r="BG46" s="490"/>
      <c r="BH46" s="491"/>
      <c r="BI46" s="75"/>
      <c r="BJ46" s="74"/>
      <c r="BK46" s="151"/>
      <c r="BL46" s="151"/>
    </row>
    <row r="47" spans="1:65" s="68" customFormat="1" ht="15" customHeight="1">
      <c r="A47" s="204"/>
      <c r="B47" s="479"/>
      <c r="C47" s="480"/>
      <c r="D47" s="480"/>
      <c r="E47" s="480"/>
      <c r="F47" s="481" t="s">
        <v>57</v>
      </c>
      <c r="G47" s="481"/>
      <c r="H47" s="481"/>
      <c r="I47" s="481"/>
      <c r="J47" s="481" t="s">
        <v>56</v>
      </c>
      <c r="K47" s="482"/>
      <c r="L47" s="483" t="str">
        <f>IFERROR(DATEDIF(BM47,BM48+1,"Y"),"")</f>
        <v/>
      </c>
      <c r="M47" s="484"/>
      <c r="N47" s="484"/>
      <c r="O47" s="468" t="str">
        <f>IFERROR(DATEDIF(BM47,BM48+1,"YM"),"")</f>
        <v/>
      </c>
      <c r="P47" s="468"/>
      <c r="Q47" s="469"/>
      <c r="R47" s="680"/>
      <c r="S47" s="681"/>
      <c r="T47" s="681"/>
      <c r="U47" s="681"/>
      <c r="V47" s="681"/>
      <c r="W47" s="681"/>
      <c r="X47" s="681"/>
      <c r="Y47" s="681"/>
      <c r="Z47" s="681"/>
      <c r="AA47" s="681"/>
      <c r="AB47" s="681"/>
      <c r="AC47" s="681"/>
      <c r="AD47" s="681"/>
      <c r="AE47" s="681"/>
      <c r="AF47" s="681"/>
      <c r="AG47" s="681"/>
      <c r="AH47" s="681"/>
      <c r="AI47" s="681"/>
      <c r="AJ47" s="682"/>
      <c r="AK47" s="712"/>
      <c r="AL47" s="713"/>
      <c r="AM47" s="713"/>
      <c r="AN47" s="713"/>
      <c r="AO47" s="713"/>
      <c r="AP47" s="713"/>
      <c r="AQ47" s="713"/>
      <c r="AR47" s="714"/>
      <c r="AS47" s="720"/>
      <c r="AT47" s="721"/>
      <c r="AU47" s="721"/>
      <c r="AV47" s="721"/>
      <c r="AW47" s="721"/>
      <c r="AX47" s="722"/>
      <c r="AY47" s="474"/>
      <c r="AZ47" s="475"/>
      <c r="BA47" s="475"/>
      <c r="BB47" s="665"/>
      <c r="BC47" s="474"/>
      <c r="BD47" s="475"/>
      <c r="BE47" s="475"/>
      <c r="BF47" s="475"/>
      <c r="BG47" s="475"/>
      <c r="BH47" s="476"/>
      <c r="BI47" s="75"/>
      <c r="BJ47" s="74"/>
      <c r="BK47" s="169">
        <f>IF(B47="S",25,IF(B47="H",88,IF(B47="R",118,)))</f>
        <v>0</v>
      </c>
      <c r="BL47" s="169">
        <f>D47+BK47</f>
        <v>0</v>
      </c>
      <c r="BM47" s="188" t="e">
        <f>DATE(BL47,H47,1)</f>
        <v>#NUM!</v>
      </c>
    </row>
    <row r="48" spans="1:65" s="68" customFormat="1" ht="15" customHeight="1">
      <c r="A48" s="204"/>
      <c r="B48" s="463" t="s">
        <v>58</v>
      </c>
      <c r="C48" s="464"/>
      <c r="D48" s="464"/>
      <c r="E48" s="464"/>
      <c r="F48" s="464"/>
      <c r="G48" s="464"/>
      <c r="H48" s="464"/>
      <c r="I48" s="464"/>
      <c r="J48" s="464"/>
      <c r="K48" s="465"/>
      <c r="L48" s="485"/>
      <c r="M48" s="486"/>
      <c r="N48" s="486"/>
      <c r="O48" s="470"/>
      <c r="P48" s="470"/>
      <c r="Q48" s="471"/>
      <c r="R48" s="683"/>
      <c r="S48" s="684"/>
      <c r="T48" s="684"/>
      <c r="U48" s="684"/>
      <c r="V48" s="684"/>
      <c r="W48" s="684"/>
      <c r="X48" s="684"/>
      <c r="Y48" s="684"/>
      <c r="Z48" s="684"/>
      <c r="AA48" s="684"/>
      <c r="AB48" s="684"/>
      <c r="AC48" s="684"/>
      <c r="AD48" s="684"/>
      <c r="AE48" s="684"/>
      <c r="AF48" s="684"/>
      <c r="AG48" s="684"/>
      <c r="AH48" s="684"/>
      <c r="AI48" s="684"/>
      <c r="AJ48" s="685"/>
      <c r="AK48" s="715"/>
      <c r="AL48" s="438"/>
      <c r="AM48" s="438"/>
      <c r="AN48" s="438"/>
      <c r="AO48" s="438"/>
      <c r="AP48" s="438"/>
      <c r="AQ48" s="438"/>
      <c r="AR48" s="716"/>
      <c r="AS48" s="723"/>
      <c r="AT48" s="724"/>
      <c r="AU48" s="724"/>
      <c r="AV48" s="724"/>
      <c r="AW48" s="724"/>
      <c r="AX48" s="725"/>
      <c r="AY48" s="450"/>
      <c r="AZ48" s="451"/>
      <c r="BA48" s="451"/>
      <c r="BB48" s="666"/>
      <c r="BC48" s="450"/>
      <c r="BD48" s="451"/>
      <c r="BE48" s="451"/>
      <c r="BF48" s="451"/>
      <c r="BG48" s="451"/>
      <c r="BH48" s="452"/>
      <c r="BI48" s="75"/>
      <c r="BJ48" s="74"/>
      <c r="BK48" s="169">
        <f>IF(B49="S",25,IF(B49="H",88,IF(B49="R",118,)))</f>
        <v>0</v>
      </c>
      <c r="BL48" s="169">
        <f>D49+BK48</f>
        <v>0</v>
      </c>
      <c r="BM48" s="188" t="e">
        <f>DATE(BL48,H49,31)</f>
        <v>#NUM!</v>
      </c>
    </row>
    <row r="49" spans="1:65" s="68" customFormat="1" ht="15" customHeight="1">
      <c r="A49" s="204"/>
      <c r="B49" s="492"/>
      <c r="C49" s="493"/>
      <c r="D49" s="493"/>
      <c r="E49" s="493"/>
      <c r="F49" s="477" t="s">
        <v>57</v>
      </c>
      <c r="G49" s="477"/>
      <c r="H49" s="477"/>
      <c r="I49" s="477"/>
      <c r="J49" s="477" t="s">
        <v>56</v>
      </c>
      <c r="K49" s="478"/>
      <c r="L49" s="487"/>
      <c r="M49" s="488"/>
      <c r="N49" s="488"/>
      <c r="O49" s="472"/>
      <c r="P49" s="472"/>
      <c r="Q49" s="473"/>
      <c r="R49" s="662"/>
      <c r="S49" s="663"/>
      <c r="T49" s="663"/>
      <c r="U49" s="663"/>
      <c r="V49" s="663"/>
      <c r="W49" s="663"/>
      <c r="X49" s="663"/>
      <c r="Y49" s="663"/>
      <c r="Z49" s="663"/>
      <c r="AA49" s="663"/>
      <c r="AB49" s="663"/>
      <c r="AC49" s="663"/>
      <c r="AD49" s="663"/>
      <c r="AE49" s="663"/>
      <c r="AF49" s="663"/>
      <c r="AG49" s="663"/>
      <c r="AH49" s="663"/>
      <c r="AI49" s="663"/>
      <c r="AJ49" s="664"/>
      <c r="AK49" s="717"/>
      <c r="AL49" s="718"/>
      <c r="AM49" s="718"/>
      <c r="AN49" s="718"/>
      <c r="AO49" s="718"/>
      <c r="AP49" s="718"/>
      <c r="AQ49" s="718"/>
      <c r="AR49" s="719"/>
      <c r="AS49" s="726"/>
      <c r="AT49" s="490"/>
      <c r="AU49" s="490"/>
      <c r="AV49" s="490"/>
      <c r="AW49" s="490"/>
      <c r="AX49" s="667"/>
      <c r="AY49" s="489"/>
      <c r="AZ49" s="490"/>
      <c r="BA49" s="490"/>
      <c r="BB49" s="667"/>
      <c r="BC49" s="489"/>
      <c r="BD49" s="490"/>
      <c r="BE49" s="490"/>
      <c r="BF49" s="490"/>
      <c r="BG49" s="490"/>
      <c r="BH49" s="491"/>
      <c r="BI49" s="75"/>
      <c r="BJ49" s="74"/>
      <c r="BK49" s="151"/>
      <c r="BL49" s="151"/>
    </row>
    <row r="50" spans="1:65" s="68" customFormat="1" ht="15" customHeight="1">
      <c r="A50" s="204"/>
      <c r="B50" s="479"/>
      <c r="C50" s="480"/>
      <c r="D50" s="480"/>
      <c r="E50" s="480"/>
      <c r="F50" s="481" t="s">
        <v>57</v>
      </c>
      <c r="G50" s="481"/>
      <c r="H50" s="481"/>
      <c r="I50" s="481"/>
      <c r="J50" s="481" t="s">
        <v>56</v>
      </c>
      <c r="K50" s="482"/>
      <c r="L50" s="483" t="str">
        <f>IFERROR(DATEDIF(BM50,BM51+1,"Y"),"")</f>
        <v/>
      </c>
      <c r="M50" s="484"/>
      <c r="N50" s="484"/>
      <c r="O50" s="468" t="str">
        <f>IFERROR(DATEDIF(BM50,BM51+1,"YM"),"")</f>
        <v/>
      </c>
      <c r="P50" s="468"/>
      <c r="Q50" s="469"/>
      <c r="R50" s="680"/>
      <c r="S50" s="681"/>
      <c r="T50" s="681"/>
      <c r="U50" s="681"/>
      <c r="V50" s="681"/>
      <c r="W50" s="681"/>
      <c r="X50" s="681"/>
      <c r="Y50" s="681"/>
      <c r="Z50" s="681"/>
      <c r="AA50" s="681"/>
      <c r="AB50" s="681"/>
      <c r="AC50" s="681"/>
      <c r="AD50" s="681"/>
      <c r="AE50" s="681"/>
      <c r="AF50" s="681"/>
      <c r="AG50" s="681"/>
      <c r="AH50" s="681"/>
      <c r="AI50" s="681"/>
      <c r="AJ50" s="682"/>
      <c r="AK50" s="712"/>
      <c r="AL50" s="713"/>
      <c r="AM50" s="713"/>
      <c r="AN50" s="713"/>
      <c r="AO50" s="713"/>
      <c r="AP50" s="713"/>
      <c r="AQ50" s="713"/>
      <c r="AR50" s="714"/>
      <c r="AS50" s="720"/>
      <c r="AT50" s="721"/>
      <c r="AU50" s="721"/>
      <c r="AV50" s="721"/>
      <c r="AW50" s="721"/>
      <c r="AX50" s="722"/>
      <c r="AY50" s="474"/>
      <c r="AZ50" s="475"/>
      <c r="BA50" s="475"/>
      <c r="BB50" s="665"/>
      <c r="BC50" s="474"/>
      <c r="BD50" s="475"/>
      <c r="BE50" s="475"/>
      <c r="BF50" s="475"/>
      <c r="BG50" s="475"/>
      <c r="BH50" s="476"/>
      <c r="BI50" s="75"/>
      <c r="BJ50" s="74"/>
      <c r="BK50" s="169">
        <f>IF(B50="S",25,IF(B50="H",88,IF(B50="R",118,)))</f>
        <v>0</v>
      </c>
      <c r="BL50" s="169">
        <f>D50+BK50</f>
        <v>0</v>
      </c>
      <c r="BM50" s="188" t="e">
        <f>DATE(BL50,H50,1)</f>
        <v>#NUM!</v>
      </c>
    </row>
    <row r="51" spans="1:65" s="68" customFormat="1" ht="15" customHeight="1">
      <c r="A51" s="204"/>
      <c r="B51" s="463" t="s">
        <v>58</v>
      </c>
      <c r="C51" s="464"/>
      <c r="D51" s="464"/>
      <c r="E51" s="464"/>
      <c r="F51" s="464"/>
      <c r="G51" s="464"/>
      <c r="H51" s="464"/>
      <c r="I51" s="464"/>
      <c r="J51" s="464"/>
      <c r="K51" s="465"/>
      <c r="L51" s="485"/>
      <c r="M51" s="486"/>
      <c r="N51" s="486"/>
      <c r="O51" s="470"/>
      <c r="P51" s="470"/>
      <c r="Q51" s="471"/>
      <c r="R51" s="683"/>
      <c r="S51" s="684"/>
      <c r="T51" s="684"/>
      <c r="U51" s="684"/>
      <c r="V51" s="684"/>
      <c r="W51" s="684"/>
      <c r="X51" s="684"/>
      <c r="Y51" s="684"/>
      <c r="Z51" s="684"/>
      <c r="AA51" s="684"/>
      <c r="AB51" s="684"/>
      <c r="AC51" s="684"/>
      <c r="AD51" s="684"/>
      <c r="AE51" s="684"/>
      <c r="AF51" s="684"/>
      <c r="AG51" s="684"/>
      <c r="AH51" s="684"/>
      <c r="AI51" s="684"/>
      <c r="AJ51" s="685"/>
      <c r="AK51" s="715"/>
      <c r="AL51" s="438"/>
      <c r="AM51" s="438"/>
      <c r="AN51" s="438"/>
      <c r="AO51" s="438"/>
      <c r="AP51" s="438"/>
      <c r="AQ51" s="438"/>
      <c r="AR51" s="716"/>
      <c r="AS51" s="723"/>
      <c r="AT51" s="724"/>
      <c r="AU51" s="724"/>
      <c r="AV51" s="724"/>
      <c r="AW51" s="724"/>
      <c r="AX51" s="725"/>
      <c r="AY51" s="450"/>
      <c r="AZ51" s="451"/>
      <c r="BA51" s="451"/>
      <c r="BB51" s="666"/>
      <c r="BC51" s="450"/>
      <c r="BD51" s="451"/>
      <c r="BE51" s="451"/>
      <c r="BF51" s="451"/>
      <c r="BG51" s="451"/>
      <c r="BH51" s="452"/>
      <c r="BI51" s="75"/>
      <c r="BJ51" s="74"/>
      <c r="BK51" s="169">
        <f>IF(B52="S",25,IF(B52="H",88,IF(B52="R",118,)))</f>
        <v>0</v>
      </c>
      <c r="BL51" s="169">
        <f>D52+BK51</f>
        <v>0</v>
      </c>
      <c r="BM51" s="188" t="e">
        <f>DATE(BL51,H52,31)</f>
        <v>#NUM!</v>
      </c>
    </row>
    <row r="52" spans="1:65" s="68" customFormat="1" ht="15" customHeight="1" thickBot="1">
      <c r="A52" s="204"/>
      <c r="B52" s="463"/>
      <c r="C52" s="464"/>
      <c r="D52" s="464"/>
      <c r="E52" s="464"/>
      <c r="F52" s="466" t="s">
        <v>57</v>
      </c>
      <c r="G52" s="466"/>
      <c r="H52" s="466"/>
      <c r="I52" s="466"/>
      <c r="J52" s="466" t="s">
        <v>56</v>
      </c>
      <c r="K52" s="467"/>
      <c r="L52" s="487"/>
      <c r="M52" s="488"/>
      <c r="N52" s="488"/>
      <c r="O52" s="472"/>
      <c r="P52" s="472"/>
      <c r="Q52" s="473"/>
      <c r="R52" s="727"/>
      <c r="S52" s="728"/>
      <c r="T52" s="728"/>
      <c r="U52" s="728"/>
      <c r="V52" s="728"/>
      <c r="W52" s="728"/>
      <c r="X52" s="728"/>
      <c r="Y52" s="728"/>
      <c r="Z52" s="728"/>
      <c r="AA52" s="728"/>
      <c r="AB52" s="728"/>
      <c r="AC52" s="728"/>
      <c r="AD52" s="728"/>
      <c r="AE52" s="728"/>
      <c r="AF52" s="728"/>
      <c r="AG52" s="728"/>
      <c r="AH52" s="728"/>
      <c r="AI52" s="728"/>
      <c r="AJ52" s="729"/>
      <c r="AK52" s="715"/>
      <c r="AL52" s="438"/>
      <c r="AM52" s="438"/>
      <c r="AN52" s="438"/>
      <c r="AO52" s="438"/>
      <c r="AP52" s="438"/>
      <c r="AQ52" s="438"/>
      <c r="AR52" s="716"/>
      <c r="AS52" s="730"/>
      <c r="AT52" s="451"/>
      <c r="AU52" s="451"/>
      <c r="AV52" s="451"/>
      <c r="AW52" s="451"/>
      <c r="AX52" s="666"/>
      <c r="AY52" s="450"/>
      <c r="AZ52" s="451"/>
      <c r="BA52" s="451"/>
      <c r="BB52" s="666"/>
      <c r="BC52" s="450"/>
      <c r="BD52" s="451"/>
      <c r="BE52" s="451"/>
      <c r="BF52" s="451"/>
      <c r="BG52" s="451"/>
      <c r="BH52" s="452"/>
      <c r="BI52" s="75"/>
      <c r="BJ52" s="74"/>
      <c r="BK52" s="151"/>
      <c r="BL52" s="151"/>
    </row>
    <row r="53" spans="1:65" s="68" customFormat="1" ht="15" customHeight="1">
      <c r="A53" s="204"/>
      <c r="B53" s="453" t="s">
        <v>94</v>
      </c>
      <c r="C53" s="454"/>
      <c r="D53" s="454"/>
      <c r="E53" s="454"/>
      <c r="F53" s="454"/>
      <c r="G53" s="454"/>
      <c r="H53" s="454"/>
      <c r="I53" s="454"/>
      <c r="J53" s="454"/>
      <c r="K53" s="454"/>
      <c r="L53" s="459" t="s">
        <v>62</v>
      </c>
      <c r="M53" s="460"/>
      <c r="N53" s="460">
        <v>15</v>
      </c>
      <c r="O53" s="460"/>
      <c r="P53" s="461" t="s">
        <v>57</v>
      </c>
      <c r="Q53" s="461"/>
      <c r="R53" s="461">
        <v>3</v>
      </c>
      <c r="S53" s="461"/>
      <c r="T53" s="461" t="s">
        <v>56</v>
      </c>
      <c r="U53" s="462"/>
      <c r="V53" s="443" t="s">
        <v>96</v>
      </c>
      <c r="W53" s="444"/>
      <c r="X53" s="444"/>
      <c r="Y53" s="444"/>
      <c r="Z53" s="444"/>
      <c r="AA53" s="444"/>
      <c r="AB53" s="444"/>
      <c r="AC53" s="444"/>
      <c r="AD53" s="444"/>
      <c r="AE53" s="444"/>
      <c r="AF53" s="444"/>
      <c r="AG53" s="444"/>
      <c r="AH53" s="444"/>
      <c r="AI53" s="444"/>
      <c r="AJ53" s="444"/>
      <c r="AK53" s="444"/>
      <c r="AL53" s="444"/>
      <c r="AM53" s="445"/>
      <c r="AN53" s="77" t="s">
        <v>75</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455"/>
      <c r="C54" s="456"/>
      <c r="D54" s="456"/>
      <c r="E54" s="456"/>
      <c r="F54" s="456"/>
      <c r="G54" s="456"/>
      <c r="H54" s="456"/>
      <c r="I54" s="456"/>
      <c r="J54" s="456"/>
      <c r="K54" s="456"/>
      <c r="L54" s="446"/>
      <c r="M54" s="447"/>
      <c r="N54" s="447"/>
      <c r="O54" s="447"/>
      <c r="P54" s="448" t="s">
        <v>57</v>
      </c>
      <c r="Q54" s="448"/>
      <c r="R54" s="448"/>
      <c r="S54" s="448"/>
      <c r="T54" s="448" t="s">
        <v>56</v>
      </c>
      <c r="U54" s="449"/>
      <c r="V54" s="450"/>
      <c r="W54" s="451"/>
      <c r="X54" s="451"/>
      <c r="Y54" s="451"/>
      <c r="Z54" s="451"/>
      <c r="AA54" s="451"/>
      <c r="AB54" s="451"/>
      <c r="AC54" s="451"/>
      <c r="AD54" s="451"/>
      <c r="AE54" s="451"/>
      <c r="AF54" s="451"/>
      <c r="AG54" s="451"/>
      <c r="AH54" s="451"/>
      <c r="AI54" s="451"/>
      <c r="AJ54" s="451"/>
      <c r="AK54" s="451"/>
      <c r="AL54" s="451"/>
      <c r="AM54" s="452"/>
      <c r="AN54" s="645" t="s">
        <v>93</v>
      </c>
      <c r="AO54" s="602"/>
      <c r="AP54" s="602"/>
      <c r="AQ54" s="71" t="s">
        <v>84</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457"/>
      <c r="C55" s="458"/>
      <c r="D55" s="458"/>
      <c r="E55" s="458"/>
      <c r="F55" s="458"/>
      <c r="G55" s="458"/>
      <c r="H55" s="458"/>
      <c r="I55" s="458"/>
      <c r="J55" s="458"/>
      <c r="K55" s="458"/>
      <c r="L55" s="427"/>
      <c r="M55" s="428"/>
      <c r="N55" s="428"/>
      <c r="O55" s="428"/>
      <c r="P55" s="429" t="s">
        <v>57</v>
      </c>
      <c r="Q55" s="429"/>
      <c r="R55" s="429"/>
      <c r="S55" s="429"/>
      <c r="T55" s="429" t="s">
        <v>56</v>
      </c>
      <c r="U55" s="430"/>
      <c r="V55" s="431"/>
      <c r="W55" s="432"/>
      <c r="X55" s="432"/>
      <c r="Y55" s="432"/>
      <c r="Z55" s="432"/>
      <c r="AA55" s="432"/>
      <c r="AB55" s="432"/>
      <c r="AC55" s="432"/>
      <c r="AD55" s="432"/>
      <c r="AE55" s="432"/>
      <c r="AF55" s="432"/>
      <c r="AG55" s="432"/>
      <c r="AH55" s="432"/>
      <c r="AI55" s="432"/>
      <c r="AJ55" s="432"/>
      <c r="AK55" s="432"/>
      <c r="AL55" s="432"/>
      <c r="AM55" s="433"/>
      <c r="AN55" s="643" t="s">
        <v>93</v>
      </c>
      <c r="AO55" s="644"/>
      <c r="AP55" s="644"/>
      <c r="AQ55" s="72" t="s">
        <v>85</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421"/>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3"/>
      <c r="BK57" s="155"/>
      <c r="BL57" s="155"/>
    </row>
    <row r="58" spans="1:65" s="68" customFormat="1" ht="15" customHeight="1" thickBot="1">
      <c r="B58" s="424"/>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6"/>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156" t="s">
        <v>358</v>
      </c>
      <c r="C61" s="157"/>
      <c r="D61" s="157"/>
      <c r="E61" s="157"/>
      <c r="F61" s="157"/>
      <c r="G61" s="157"/>
      <c r="H61" s="157"/>
      <c r="I61" s="157"/>
      <c r="J61" s="157"/>
      <c r="K61" s="157"/>
      <c r="L61" s="528" t="s">
        <v>348</v>
      </c>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637" t="s">
        <v>66</v>
      </c>
      <c r="AJ61" s="638"/>
      <c r="AK61" s="638"/>
      <c r="AL61" s="638"/>
      <c r="AM61" s="638"/>
      <c r="AN61" s="638"/>
      <c r="AO61" s="638"/>
      <c r="AP61" s="639"/>
      <c r="AQ61" s="646">
        <f>AQ1</f>
        <v>0</v>
      </c>
      <c r="AR61" s="646"/>
      <c r="AS61" s="646"/>
      <c r="AT61" s="646"/>
      <c r="AU61" s="646"/>
      <c r="AV61" s="646"/>
      <c r="AW61" s="646"/>
      <c r="AX61" s="646"/>
      <c r="AY61" s="646"/>
      <c r="AZ61" s="646"/>
      <c r="BA61" s="646"/>
      <c r="BB61" s="646"/>
      <c r="BC61" s="646"/>
      <c r="BD61" s="646"/>
      <c r="BE61" s="646"/>
      <c r="BF61" s="646"/>
      <c r="BG61" s="646"/>
      <c r="BH61" s="647"/>
      <c r="BI61" s="157"/>
      <c r="BJ61" s="157"/>
      <c r="BK61" s="158"/>
      <c r="BL61" s="185"/>
    </row>
    <row r="62" spans="1:65" ht="21.75" customHeight="1">
      <c r="B62" s="156"/>
      <c r="C62" s="157"/>
      <c r="D62" s="157"/>
      <c r="E62" s="157"/>
      <c r="F62" s="157"/>
      <c r="G62" s="157"/>
      <c r="H62" s="157"/>
      <c r="I62" s="157"/>
      <c r="J62" s="157"/>
      <c r="K62" s="157"/>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634" t="s">
        <v>99</v>
      </c>
      <c r="AJ62" s="635"/>
      <c r="AK62" s="635"/>
      <c r="AL62" s="635"/>
      <c r="AM62" s="635"/>
      <c r="AN62" s="635"/>
      <c r="AO62" s="635"/>
      <c r="AP62" s="636"/>
      <c r="AQ62" s="622">
        <f>AQ2</f>
        <v>0</v>
      </c>
      <c r="AR62" s="623"/>
      <c r="AS62" s="623"/>
      <c r="AT62" s="623"/>
      <c r="AU62" s="623"/>
      <c r="AV62" s="623"/>
      <c r="AW62" s="623"/>
      <c r="AX62" s="623"/>
      <c r="AY62" s="623"/>
      <c r="AZ62" s="623"/>
      <c r="BA62" s="623"/>
      <c r="BB62" s="623"/>
      <c r="BC62" s="623"/>
      <c r="BD62" s="623"/>
      <c r="BE62" s="623"/>
      <c r="BF62" s="623"/>
      <c r="BG62" s="623"/>
      <c r="BH62" s="624"/>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631" t="s">
        <v>376</v>
      </c>
      <c r="AJ63" s="632"/>
      <c r="AK63" s="632"/>
      <c r="AL63" s="632"/>
      <c r="AM63" s="632"/>
      <c r="AN63" s="632"/>
      <c r="AO63" s="632"/>
      <c r="AP63" s="633"/>
      <c r="AQ63" s="625">
        <f>L4</f>
        <v>0</v>
      </c>
      <c r="AR63" s="626"/>
      <c r="AS63" s="626"/>
      <c r="AT63" s="626"/>
      <c r="AU63" s="626"/>
      <c r="AV63" s="626"/>
      <c r="AW63" s="626"/>
      <c r="AX63" s="626"/>
      <c r="AY63" s="626"/>
      <c r="AZ63" s="626"/>
      <c r="BA63" s="626"/>
      <c r="BB63" s="626"/>
      <c r="BC63" s="626"/>
      <c r="BD63" s="626"/>
      <c r="BE63" s="626"/>
      <c r="BF63" s="626"/>
      <c r="BG63" s="626"/>
      <c r="BH63" s="627"/>
    </row>
    <row r="64" spans="1:65" ht="15" customHeight="1">
      <c r="B64" s="178" t="s">
        <v>100</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101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583"/>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5"/>
      <c r="BK66" s="155"/>
      <c r="BL66" s="155"/>
    </row>
    <row r="67" spans="2:64" s="68" customFormat="1" ht="15" customHeight="1">
      <c r="B67" s="586"/>
      <c r="C67" s="587"/>
      <c r="D67" s="587"/>
      <c r="E67" s="587"/>
      <c r="F67" s="587"/>
      <c r="G67" s="587"/>
      <c r="H67" s="587"/>
      <c r="I67" s="587"/>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7"/>
      <c r="AG67" s="587"/>
      <c r="AH67" s="587"/>
      <c r="AI67" s="587"/>
      <c r="AJ67" s="587"/>
      <c r="AK67" s="587"/>
      <c r="AL67" s="587"/>
      <c r="AM67" s="587"/>
      <c r="AN67" s="587"/>
      <c r="AO67" s="587"/>
      <c r="AP67" s="587"/>
      <c r="AQ67" s="587"/>
      <c r="AR67" s="587"/>
      <c r="AS67" s="587"/>
      <c r="AT67" s="587"/>
      <c r="AU67" s="587"/>
      <c r="AV67" s="587"/>
      <c r="AW67" s="587"/>
      <c r="AX67" s="587"/>
      <c r="AY67" s="587"/>
      <c r="AZ67" s="587"/>
      <c r="BA67" s="587"/>
      <c r="BB67" s="587"/>
      <c r="BC67" s="587"/>
      <c r="BD67" s="587"/>
      <c r="BE67" s="587"/>
      <c r="BF67" s="587"/>
      <c r="BG67" s="587"/>
      <c r="BH67" s="588"/>
      <c r="BK67" s="155"/>
      <c r="BL67" s="155"/>
    </row>
    <row r="68" spans="2:64" s="68" customFormat="1" ht="15" customHeight="1">
      <c r="B68" s="586"/>
      <c r="C68" s="587"/>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8"/>
      <c r="BK68" s="155"/>
      <c r="BL68" s="155"/>
    </row>
    <row r="69" spans="2:64" s="68" customFormat="1" ht="15" customHeight="1">
      <c r="B69" s="586"/>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c r="BC69" s="587"/>
      <c r="BD69" s="587"/>
      <c r="BE69" s="587"/>
      <c r="BF69" s="587"/>
      <c r="BG69" s="587"/>
      <c r="BH69" s="588"/>
      <c r="BK69" s="155"/>
      <c r="BL69" s="155"/>
    </row>
    <row r="70" spans="2:64" s="68" customFormat="1" ht="15" customHeight="1">
      <c r="B70" s="586"/>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8"/>
      <c r="BK70" s="155"/>
      <c r="BL70" s="155"/>
    </row>
    <row r="71" spans="2:64" s="68" customFormat="1" ht="15" customHeight="1">
      <c r="B71" s="586"/>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8"/>
      <c r="BK71" s="155"/>
      <c r="BL71" s="155"/>
    </row>
    <row r="72" spans="2:64" s="68" customFormat="1" ht="15" customHeight="1">
      <c r="B72" s="586"/>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8"/>
      <c r="BK72" s="155"/>
      <c r="BL72" s="155"/>
    </row>
    <row r="73" spans="2:64" s="68" customFormat="1" ht="15" customHeight="1">
      <c r="B73" s="586"/>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8"/>
      <c r="BK73" s="155"/>
      <c r="BL73" s="155"/>
    </row>
    <row r="74" spans="2:64" s="68" customFormat="1" ht="15" customHeight="1">
      <c r="B74" s="586"/>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8"/>
      <c r="BK74" s="155"/>
      <c r="BL74" s="155"/>
    </row>
    <row r="75" spans="2:64" s="68" customFormat="1" ht="15" customHeight="1">
      <c r="B75" s="586"/>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8"/>
      <c r="BK75" s="155"/>
      <c r="BL75" s="155"/>
    </row>
    <row r="76" spans="2:64" s="68" customFormat="1" ht="15" customHeight="1">
      <c r="B76" s="589"/>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0"/>
      <c r="AL76" s="590"/>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91"/>
      <c r="BK76" s="155"/>
      <c r="BL76" s="155"/>
    </row>
    <row r="77" spans="2:64" ht="15" customHeight="1">
      <c r="B77" s="179" t="s">
        <v>102</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103</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583"/>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5"/>
      <c r="BK79" s="155"/>
      <c r="BL79" s="155"/>
    </row>
    <row r="80" spans="2:64" s="68" customFormat="1" ht="15" customHeight="1">
      <c r="B80" s="586"/>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8"/>
      <c r="BK80" s="155"/>
      <c r="BL80" s="155"/>
    </row>
    <row r="81" spans="2:64" s="68" customFormat="1" ht="15" customHeight="1">
      <c r="B81" s="586"/>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7"/>
      <c r="BA81" s="587"/>
      <c r="BB81" s="587"/>
      <c r="BC81" s="587"/>
      <c r="BD81" s="587"/>
      <c r="BE81" s="587"/>
      <c r="BF81" s="587"/>
      <c r="BG81" s="587"/>
      <c r="BH81" s="588"/>
      <c r="BK81" s="155"/>
      <c r="BL81" s="155"/>
    </row>
    <row r="82" spans="2:64" s="68" customFormat="1" ht="15" customHeight="1">
      <c r="B82" s="586"/>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8"/>
      <c r="BK82" s="155"/>
      <c r="BL82" s="155"/>
    </row>
    <row r="83" spans="2:64" s="68" customFormat="1" ht="15" customHeight="1">
      <c r="B83" s="586"/>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7"/>
      <c r="BA83" s="587"/>
      <c r="BB83" s="587"/>
      <c r="BC83" s="587"/>
      <c r="BD83" s="587"/>
      <c r="BE83" s="587"/>
      <c r="BF83" s="587"/>
      <c r="BG83" s="587"/>
      <c r="BH83" s="588"/>
      <c r="BK83" s="155"/>
      <c r="BL83" s="155"/>
    </row>
    <row r="84" spans="2:64" s="68" customFormat="1" ht="15" customHeight="1">
      <c r="B84" s="586"/>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8"/>
      <c r="BK84" s="155"/>
      <c r="BL84" s="155"/>
    </row>
    <row r="85" spans="2:64" s="68" customFormat="1" ht="15" customHeight="1">
      <c r="B85" s="586"/>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8"/>
      <c r="BK85" s="155"/>
      <c r="BL85" s="155"/>
    </row>
    <row r="86" spans="2:64" s="68" customFormat="1" ht="15" customHeight="1">
      <c r="B86" s="586"/>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7"/>
      <c r="AZ86" s="587"/>
      <c r="BA86" s="587"/>
      <c r="BB86" s="587"/>
      <c r="BC86" s="587"/>
      <c r="BD86" s="587"/>
      <c r="BE86" s="587"/>
      <c r="BF86" s="587"/>
      <c r="BG86" s="587"/>
      <c r="BH86" s="588"/>
      <c r="BK86" s="155"/>
      <c r="BL86" s="155"/>
    </row>
    <row r="87" spans="2:64" s="68" customFormat="1" ht="15" customHeight="1">
      <c r="B87" s="586"/>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7"/>
      <c r="AL87" s="587"/>
      <c r="AM87" s="587"/>
      <c r="AN87" s="587"/>
      <c r="AO87" s="587"/>
      <c r="AP87" s="587"/>
      <c r="AQ87" s="587"/>
      <c r="AR87" s="587"/>
      <c r="AS87" s="587"/>
      <c r="AT87" s="587"/>
      <c r="AU87" s="587"/>
      <c r="AV87" s="587"/>
      <c r="AW87" s="587"/>
      <c r="AX87" s="587"/>
      <c r="AY87" s="587"/>
      <c r="AZ87" s="587"/>
      <c r="BA87" s="587"/>
      <c r="BB87" s="587"/>
      <c r="BC87" s="587"/>
      <c r="BD87" s="587"/>
      <c r="BE87" s="587"/>
      <c r="BF87" s="587"/>
      <c r="BG87" s="587"/>
      <c r="BH87" s="588"/>
      <c r="BK87" s="155"/>
      <c r="BL87" s="155"/>
    </row>
    <row r="88" spans="2:64" s="68" customFormat="1" ht="15" customHeight="1">
      <c r="B88" s="586"/>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8"/>
      <c r="BK88" s="155"/>
      <c r="BL88" s="155"/>
    </row>
    <row r="89" spans="2:64" s="68" customFormat="1" ht="15" customHeight="1">
      <c r="B89" s="589"/>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590"/>
      <c r="AY89" s="590"/>
      <c r="AZ89" s="590"/>
      <c r="BA89" s="590"/>
      <c r="BB89" s="590"/>
      <c r="BC89" s="590"/>
      <c r="BD89" s="590"/>
      <c r="BE89" s="590"/>
      <c r="BF89" s="590"/>
      <c r="BG89" s="590"/>
      <c r="BH89" s="591"/>
      <c r="BK89" s="155"/>
      <c r="BL89" s="155"/>
    </row>
    <row r="90" spans="2:64" ht="15" customHeight="1">
      <c r="B90" s="179" t="s">
        <v>104</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583"/>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5"/>
      <c r="BK93" s="155"/>
      <c r="BL93" s="155"/>
    </row>
    <row r="94" spans="2:64" s="68" customFormat="1" ht="15" customHeight="1">
      <c r="B94" s="586"/>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8"/>
      <c r="BK94" s="155"/>
      <c r="BL94" s="155"/>
    </row>
    <row r="95" spans="2:64" s="68" customFormat="1" ht="15" customHeight="1">
      <c r="B95" s="586"/>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7"/>
      <c r="AL95" s="587"/>
      <c r="AM95" s="587"/>
      <c r="AN95" s="587"/>
      <c r="AO95" s="587"/>
      <c r="AP95" s="587"/>
      <c r="AQ95" s="587"/>
      <c r="AR95" s="587"/>
      <c r="AS95" s="587"/>
      <c r="AT95" s="587"/>
      <c r="AU95" s="587"/>
      <c r="AV95" s="587"/>
      <c r="AW95" s="587"/>
      <c r="AX95" s="587"/>
      <c r="AY95" s="587"/>
      <c r="AZ95" s="587"/>
      <c r="BA95" s="587"/>
      <c r="BB95" s="587"/>
      <c r="BC95" s="587"/>
      <c r="BD95" s="587"/>
      <c r="BE95" s="587"/>
      <c r="BF95" s="587"/>
      <c r="BG95" s="587"/>
      <c r="BH95" s="588"/>
      <c r="BK95" s="155"/>
      <c r="BL95" s="155"/>
    </row>
    <row r="96" spans="2:64" s="68" customFormat="1" ht="15" customHeight="1">
      <c r="B96" s="586"/>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8"/>
      <c r="BK96" s="155"/>
      <c r="BL96" s="155"/>
    </row>
    <row r="97" spans="2:64" s="68" customFormat="1" ht="15" customHeight="1">
      <c r="B97" s="586"/>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8"/>
      <c r="BK97" s="155"/>
      <c r="BL97" s="155"/>
    </row>
    <row r="98" spans="2:64" s="68" customFormat="1" ht="15" customHeight="1">
      <c r="B98" s="586"/>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8"/>
      <c r="BK98" s="155"/>
      <c r="BL98" s="155"/>
    </row>
    <row r="99" spans="2:64" s="68" customFormat="1" ht="15" customHeight="1">
      <c r="B99" s="586"/>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7"/>
      <c r="AZ99" s="587"/>
      <c r="BA99" s="587"/>
      <c r="BB99" s="587"/>
      <c r="BC99" s="587"/>
      <c r="BD99" s="587"/>
      <c r="BE99" s="587"/>
      <c r="BF99" s="587"/>
      <c r="BG99" s="587"/>
      <c r="BH99" s="588"/>
      <c r="BK99" s="155"/>
      <c r="BL99" s="155"/>
    </row>
    <row r="100" spans="2:64" s="68" customFormat="1" ht="15" customHeight="1">
      <c r="B100" s="586"/>
      <c r="C100" s="587"/>
      <c r="D100" s="587"/>
      <c r="E100" s="587"/>
      <c r="F100" s="587"/>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c r="AP100" s="587"/>
      <c r="AQ100" s="587"/>
      <c r="AR100" s="587"/>
      <c r="AS100" s="587"/>
      <c r="AT100" s="587"/>
      <c r="AU100" s="587"/>
      <c r="AV100" s="587"/>
      <c r="AW100" s="587"/>
      <c r="AX100" s="587"/>
      <c r="AY100" s="587"/>
      <c r="AZ100" s="587"/>
      <c r="BA100" s="587"/>
      <c r="BB100" s="587"/>
      <c r="BC100" s="587"/>
      <c r="BD100" s="587"/>
      <c r="BE100" s="587"/>
      <c r="BF100" s="587"/>
      <c r="BG100" s="587"/>
      <c r="BH100" s="588"/>
      <c r="BK100" s="155"/>
      <c r="BL100" s="155"/>
    </row>
    <row r="101" spans="2:64" s="68" customFormat="1" ht="15" customHeight="1">
      <c r="B101" s="586"/>
      <c r="C101" s="587"/>
      <c r="D101" s="587"/>
      <c r="E101" s="587"/>
      <c r="F101" s="587"/>
      <c r="G101" s="587"/>
      <c r="H101" s="587"/>
      <c r="I101" s="587"/>
      <c r="J101" s="587"/>
      <c r="K101" s="587"/>
      <c r="L101" s="587"/>
      <c r="M101" s="587"/>
      <c r="N101" s="587"/>
      <c r="O101" s="587"/>
      <c r="P101" s="587"/>
      <c r="Q101" s="587"/>
      <c r="R101" s="587"/>
      <c r="S101" s="587"/>
      <c r="T101" s="587"/>
      <c r="U101" s="587"/>
      <c r="V101" s="587"/>
      <c r="W101" s="587"/>
      <c r="X101" s="587"/>
      <c r="Y101" s="587"/>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7"/>
      <c r="BD101" s="587"/>
      <c r="BE101" s="587"/>
      <c r="BF101" s="587"/>
      <c r="BG101" s="587"/>
      <c r="BH101" s="588"/>
      <c r="BK101" s="155"/>
      <c r="BL101" s="155"/>
    </row>
    <row r="102" spans="2:64" s="68" customFormat="1" ht="15" customHeight="1">
      <c r="B102" s="586"/>
      <c r="C102" s="587"/>
      <c r="D102" s="587"/>
      <c r="E102" s="587"/>
      <c r="F102" s="587"/>
      <c r="G102" s="587"/>
      <c r="H102" s="587"/>
      <c r="I102" s="587"/>
      <c r="J102" s="587"/>
      <c r="K102" s="587"/>
      <c r="L102" s="587"/>
      <c r="M102" s="587"/>
      <c r="N102" s="587"/>
      <c r="O102" s="587"/>
      <c r="P102" s="587"/>
      <c r="Q102" s="587"/>
      <c r="R102" s="587"/>
      <c r="S102" s="587"/>
      <c r="T102" s="587"/>
      <c r="U102" s="587"/>
      <c r="V102" s="587"/>
      <c r="W102" s="587"/>
      <c r="X102" s="587"/>
      <c r="Y102" s="587"/>
      <c r="Z102" s="587"/>
      <c r="AA102" s="587"/>
      <c r="AB102" s="587"/>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87"/>
      <c r="BD102" s="587"/>
      <c r="BE102" s="587"/>
      <c r="BF102" s="587"/>
      <c r="BG102" s="587"/>
      <c r="BH102" s="588"/>
      <c r="BK102" s="155"/>
      <c r="BL102" s="155"/>
    </row>
    <row r="103" spans="2:64" s="68" customFormat="1" ht="15" customHeight="1">
      <c r="B103" s="589"/>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0"/>
      <c r="AX103" s="590"/>
      <c r="AY103" s="590"/>
      <c r="AZ103" s="590"/>
      <c r="BA103" s="590"/>
      <c r="BB103" s="590"/>
      <c r="BC103" s="590"/>
      <c r="BD103" s="590"/>
      <c r="BE103" s="590"/>
      <c r="BF103" s="590"/>
      <c r="BG103" s="590"/>
      <c r="BH103" s="591"/>
      <c r="BK103" s="155"/>
      <c r="BL103" s="155"/>
    </row>
    <row r="104" spans="2:64" ht="15" customHeight="1">
      <c r="B104" s="179" t="s">
        <v>106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583"/>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4"/>
      <c r="AY106" s="584"/>
      <c r="AZ106" s="584"/>
      <c r="BA106" s="584"/>
      <c r="BB106" s="584"/>
      <c r="BC106" s="584"/>
      <c r="BD106" s="584"/>
      <c r="BE106" s="584"/>
      <c r="BF106" s="584"/>
      <c r="BG106" s="584"/>
      <c r="BH106" s="585"/>
      <c r="BK106" s="155"/>
      <c r="BL106" s="155"/>
    </row>
    <row r="107" spans="2:64" s="68" customFormat="1" ht="15" customHeight="1">
      <c r="B107" s="586"/>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8"/>
      <c r="BK107" s="155"/>
      <c r="BL107" s="155"/>
    </row>
    <row r="108" spans="2:64" s="68" customFormat="1" ht="15" customHeight="1">
      <c r="B108" s="586"/>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8"/>
      <c r="BK108" s="155"/>
      <c r="BL108" s="155"/>
    </row>
    <row r="109" spans="2:64" s="68" customFormat="1" ht="15" customHeight="1">
      <c r="B109" s="586"/>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8"/>
      <c r="BK109" s="155"/>
      <c r="BL109" s="155"/>
    </row>
    <row r="110" spans="2:64" s="68" customFormat="1" ht="15" customHeight="1">
      <c r="B110" s="586"/>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8"/>
      <c r="BK110" s="155"/>
      <c r="BL110" s="155"/>
    </row>
    <row r="111" spans="2:64" s="68" customFormat="1" ht="15" customHeight="1">
      <c r="B111" s="586"/>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7"/>
      <c r="AL111" s="587"/>
      <c r="AM111" s="587"/>
      <c r="AN111" s="587"/>
      <c r="AO111" s="587"/>
      <c r="AP111" s="587"/>
      <c r="AQ111" s="587"/>
      <c r="AR111" s="587"/>
      <c r="AS111" s="587"/>
      <c r="AT111" s="587"/>
      <c r="AU111" s="587"/>
      <c r="AV111" s="587"/>
      <c r="AW111" s="587"/>
      <c r="AX111" s="587"/>
      <c r="AY111" s="587"/>
      <c r="AZ111" s="587"/>
      <c r="BA111" s="587"/>
      <c r="BB111" s="587"/>
      <c r="BC111" s="587"/>
      <c r="BD111" s="587"/>
      <c r="BE111" s="587"/>
      <c r="BF111" s="587"/>
      <c r="BG111" s="587"/>
      <c r="BH111" s="588"/>
      <c r="BK111" s="155"/>
      <c r="BL111" s="155"/>
    </row>
    <row r="112" spans="2:64" s="68" customFormat="1" ht="15" customHeight="1">
      <c r="B112" s="586"/>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8"/>
      <c r="BK112" s="155"/>
      <c r="BL112" s="155"/>
    </row>
    <row r="113" spans="2:64" s="68" customFormat="1" ht="15" customHeight="1">
      <c r="B113" s="586"/>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8"/>
      <c r="BK113" s="155"/>
      <c r="BL113" s="155"/>
    </row>
    <row r="114" spans="2:64" s="68" customFormat="1" ht="15" customHeight="1">
      <c r="B114" s="586"/>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7"/>
      <c r="AL114" s="587"/>
      <c r="AM114" s="587"/>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8"/>
      <c r="BK114" s="155"/>
      <c r="BL114" s="155"/>
    </row>
    <row r="115" spans="2:64" s="68" customFormat="1" ht="15" customHeight="1">
      <c r="B115" s="586"/>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8"/>
      <c r="BK115" s="155"/>
      <c r="BL115" s="155"/>
    </row>
    <row r="116" spans="2:64" s="68" customFormat="1" ht="15" customHeight="1">
      <c r="B116" s="589"/>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0"/>
      <c r="AP116" s="590"/>
      <c r="AQ116" s="590"/>
      <c r="AR116" s="590"/>
      <c r="AS116" s="590"/>
      <c r="AT116" s="590"/>
      <c r="AU116" s="590"/>
      <c r="AV116" s="590"/>
      <c r="AW116" s="590"/>
      <c r="AX116" s="590"/>
      <c r="AY116" s="590"/>
      <c r="AZ116" s="590"/>
      <c r="BA116" s="590"/>
      <c r="BB116" s="590"/>
      <c r="BC116" s="590"/>
      <c r="BD116" s="590"/>
      <c r="BE116" s="590"/>
      <c r="BF116" s="590"/>
      <c r="BG116" s="590"/>
      <c r="BH116" s="591"/>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AY4:BH11"/>
    <mergeCell ref="AH5:AI6"/>
    <mergeCell ref="AJ5:AK6"/>
    <mergeCell ref="AL5:AM6"/>
    <mergeCell ref="AN5:AO6"/>
    <mergeCell ref="AP5:AQ6"/>
    <mergeCell ref="B10:K11"/>
    <mergeCell ref="L10:AX11"/>
    <mergeCell ref="L1:AH2"/>
    <mergeCell ref="AI1:AP1"/>
    <mergeCell ref="AQ1:BH1"/>
    <mergeCell ref="AI2:AP2"/>
    <mergeCell ref="AQ2:BH2"/>
    <mergeCell ref="AR3:AT3"/>
    <mergeCell ref="AU3:AV3"/>
    <mergeCell ref="AW3:AX3"/>
    <mergeCell ref="AY3:AZ3"/>
    <mergeCell ref="BA3:BB3"/>
    <mergeCell ref="BC3:BD3"/>
    <mergeCell ref="BE3:BH3"/>
    <mergeCell ref="B12:K13"/>
    <mergeCell ref="L12:Q13"/>
    <mergeCell ref="R12:AJ12"/>
    <mergeCell ref="AK12:AR12"/>
    <mergeCell ref="AS12:AX13"/>
    <mergeCell ref="AR5:AS6"/>
    <mergeCell ref="AT5:AU6"/>
    <mergeCell ref="AV5:AX6"/>
    <mergeCell ref="B7:K9"/>
    <mergeCell ref="N7:V7"/>
    <mergeCell ref="L8:AX9"/>
    <mergeCell ref="B4:K6"/>
    <mergeCell ref="L4:AG6"/>
    <mergeCell ref="AS14:AX15"/>
    <mergeCell ref="AY14:BB16"/>
    <mergeCell ref="BC14:BH16"/>
    <mergeCell ref="R16:AJ16"/>
    <mergeCell ref="AS16:AX16"/>
    <mergeCell ref="AY12:BB13"/>
    <mergeCell ref="BC12:BH13"/>
    <mergeCell ref="R13:AJ13"/>
    <mergeCell ref="AK13:AR13"/>
    <mergeCell ref="B15:K15"/>
    <mergeCell ref="B16:C16"/>
    <mergeCell ref="D16:E16"/>
    <mergeCell ref="F16:G16"/>
    <mergeCell ref="H16:I16"/>
    <mergeCell ref="J16:K16"/>
    <mergeCell ref="O14:Q16"/>
    <mergeCell ref="R14:AJ15"/>
    <mergeCell ref="AK14:AR16"/>
    <mergeCell ref="B14:C14"/>
    <mergeCell ref="D14:E14"/>
    <mergeCell ref="F14:G14"/>
    <mergeCell ref="H14:I14"/>
    <mergeCell ref="J14:K14"/>
    <mergeCell ref="L14:N16"/>
    <mergeCell ref="B17:C17"/>
    <mergeCell ref="D17:E17"/>
    <mergeCell ref="F17:G17"/>
    <mergeCell ref="H17:I17"/>
    <mergeCell ref="J17:K17"/>
    <mergeCell ref="L17:N19"/>
    <mergeCell ref="B18:K18"/>
    <mergeCell ref="B19:C19"/>
    <mergeCell ref="D19:E19"/>
    <mergeCell ref="F19:G19"/>
    <mergeCell ref="AS20:AX21"/>
    <mergeCell ref="AY20:BB22"/>
    <mergeCell ref="BC20:BH22"/>
    <mergeCell ref="R22:AJ22"/>
    <mergeCell ref="AS22:AX22"/>
    <mergeCell ref="H19:I19"/>
    <mergeCell ref="J19:K19"/>
    <mergeCell ref="R19:AJ19"/>
    <mergeCell ref="AS19:AX19"/>
    <mergeCell ref="H20:I20"/>
    <mergeCell ref="J20:K20"/>
    <mergeCell ref="L20:N22"/>
    <mergeCell ref="O17:Q19"/>
    <mergeCell ref="R17:AJ18"/>
    <mergeCell ref="AK17:AR19"/>
    <mergeCell ref="AS17:AX18"/>
    <mergeCell ref="AY17:BB19"/>
    <mergeCell ref="BC17:BH19"/>
    <mergeCell ref="B21:K21"/>
    <mergeCell ref="B22:C22"/>
    <mergeCell ref="D22:E22"/>
    <mergeCell ref="F22:G22"/>
    <mergeCell ref="H22:I22"/>
    <mergeCell ref="J22:K22"/>
    <mergeCell ref="O20:Q22"/>
    <mergeCell ref="R20:AJ21"/>
    <mergeCell ref="AK20:AR22"/>
    <mergeCell ref="B20:C20"/>
    <mergeCell ref="D20:E20"/>
    <mergeCell ref="F20:G20"/>
    <mergeCell ref="B23:C23"/>
    <mergeCell ref="D23:E23"/>
    <mergeCell ref="F23:G23"/>
    <mergeCell ref="H23:I23"/>
    <mergeCell ref="J23:K23"/>
    <mergeCell ref="L23:N25"/>
    <mergeCell ref="B24:K24"/>
    <mergeCell ref="B25:C25"/>
    <mergeCell ref="D25:E25"/>
    <mergeCell ref="F25:G25"/>
    <mergeCell ref="AS26:AX27"/>
    <mergeCell ref="AY26:BB28"/>
    <mergeCell ref="BC26:BH28"/>
    <mergeCell ref="R28:AJ28"/>
    <mergeCell ref="AS28:AX28"/>
    <mergeCell ref="H25:I25"/>
    <mergeCell ref="J25:K25"/>
    <mergeCell ref="R25:AJ25"/>
    <mergeCell ref="AS25:AX25"/>
    <mergeCell ref="H26:I26"/>
    <mergeCell ref="J26:K26"/>
    <mergeCell ref="L26:N28"/>
    <mergeCell ref="O23:Q25"/>
    <mergeCell ref="R23:AJ24"/>
    <mergeCell ref="AK23:AR25"/>
    <mergeCell ref="AS23:AX24"/>
    <mergeCell ref="AY23:BB25"/>
    <mergeCell ref="BC23:BH25"/>
    <mergeCell ref="B27:K27"/>
    <mergeCell ref="B28:C28"/>
    <mergeCell ref="D28:E28"/>
    <mergeCell ref="F28:G28"/>
    <mergeCell ref="H28:I28"/>
    <mergeCell ref="J28:K28"/>
    <mergeCell ref="O26:Q28"/>
    <mergeCell ref="R26:AJ27"/>
    <mergeCell ref="AK26:AR28"/>
    <mergeCell ref="B26:C26"/>
    <mergeCell ref="D26:E26"/>
    <mergeCell ref="F26:G26"/>
    <mergeCell ref="B29:C29"/>
    <mergeCell ref="D29:E29"/>
    <mergeCell ref="F29:G29"/>
    <mergeCell ref="H29:I29"/>
    <mergeCell ref="J29:K29"/>
    <mergeCell ref="L29:N31"/>
    <mergeCell ref="B30:K30"/>
    <mergeCell ref="B31:C31"/>
    <mergeCell ref="D31:E31"/>
    <mergeCell ref="F31:G31"/>
    <mergeCell ref="AS32:AX33"/>
    <mergeCell ref="AY32:BB34"/>
    <mergeCell ref="BC32:BH34"/>
    <mergeCell ref="R34:AJ34"/>
    <mergeCell ref="AS34:AX34"/>
    <mergeCell ref="H31:I31"/>
    <mergeCell ref="J31:K31"/>
    <mergeCell ref="R31:AJ31"/>
    <mergeCell ref="AS31:AX31"/>
    <mergeCell ref="H32:I32"/>
    <mergeCell ref="J32:K32"/>
    <mergeCell ref="L32:N34"/>
    <mergeCell ref="O29:Q31"/>
    <mergeCell ref="R29:AJ30"/>
    <mergeCell ref="AK29:AR31"/>
    <mergeCell ref="AS29:AX30"/>
    <mergeCell ref="AY29:BB31"/>
    <mergeCell ref="BC29:BH31"/>
    <mergeCell ref="B33:K33"/>
    <mergeCell ref="B34:C34"/>
    <mergeCell ref="D34:E34"/>
    <mergeCell ref="F34:G34"/>
    <mergeCell ref="H34:I34"/>
    <mergeCell ref="J34:K34"/>
    <mergeCell ref="O32:Q34"/>
    <mergeCell ref="R32:AJ33"/>
    <mergeCell ref="AK32:AR34"/>
    <mergeCell ref="B32:C32"/>
    <mergeCell ref="D32:E32"/>
    <mergeCell ref="F32:G32"/>
    <mergeCell ref="B35:C35"/>
    <mergeCell ref="D35:E35"/>
    <mergeCell ref="F35:G35"/>
    <mergeCell ref="H35:I35"/>
    <mergeCell ref="J35:K35"/>
    <mergeCell ref="L35:N37"/>
    <mergeCell ref="B36:K36"/>
    <mergeCell ref="B37:C37"/>
    <mergeCell ref="D37:E37"/>
    <mergeCell ref="F37:G37"/>
    <mergeCell ref="AS38:AX39"/>
    <mergeCell ref="AY38:BB40"/>
    <mergeCell ref="BC38:BH40"/>
    <mergeCell ref="R40:AJ40"/>
    <mergeCell ref="AS40:AX40"/>
    <mergeCell ref="H37:I37"/>
    <mergeCell ref="J37:K37"/>
    <mergeCell ref="R37:AJ37"/>
    <mergeCell ref="AS37:AX37"/>
    <mergeCell ref="H38:I38"/>
    <mergeCell ref="J38:K38"/>
    <mergeCell ref="L38:N40"/>
    <mergeCell ref="O35:Q37"/>
    <mergeCell ref="R35:AJ36"/>
    <mergeCell ref="AK35:AR37"/>
    <mergeCell ref="AS35:AX36"/>
    <mergeCell ref="AY35:BB37"/>
    <mergeCell ref="BC35:BH37"/>
    <mergeCell ref="B39:K39"/>
    <mergeCell ref="B40:C40"/>
    <mergeCell ref="D40:E40"/>
    <mergeCell ref="F40:G40"/>
    <mergeCell ref="H40:I40"/>
    <mergeCell ref="J40:K40"/>
    <mergeCell ref="O38:Q40"/>
    <mergeCell ref="R38:AJ39"/>
    <mergeCell ref="AK38:AR40"/>
    <mergeCell ref="B38:C38"/>
    <mergeCell ref="D38:E38"/>
    <mergeCell ref="F38:G38"/>
    <mergeCell ref="B41:C41"/>
    <mergeCell ref="D41:E41"/>
    <mergeCell ref="F41:G41"/>
    <mergeCell ref="H41:I41"/>
    <mergeCell ref="J41:K41"/>
    <mergeCell ref="L41:N43"/>
    <mergeCell ref="B42:K42"/>
    <mergeCell ref="B43:C43"/>
    <mergeCell ref="D43:E43"/>
    <mergeCell ref="F43:G43"/>
    <mergeCell ref="AS44:AX45"/>
    <mergeCell ref="AY44:BB46"/>
    <mergeCell ref="BC44:BH46"/>
    <mergeCell ref="R46:AJ46"/>
    <mergeCell ref="AS46:AX46"/>
    <mergeCell ref="H43:I43"/>
    <mergeCell ref="J43:K43"/>
    <mergeCell ref="R43:AJ43"/>
    <mergeCell ref="AS43:AX43"/>
    <mergeCell ref="H44:I44"/>
    <mergeCell ref="J44:K44"/>
    <mergeCell ref="L44:N46"/>
    <mergeCell ref="O41:Q43"/>
    <mergeCell ref="R41:AJ42"/>
    <mergeCell ref="AK41:AR43"/>
    <mergeCell ref="AS41:AX42"/>
    <mergeCell ref="AY41:BB43"/>
    <mergeCell ref="BC41:BH43"/>
    <mergeCell ref="B45:K45"/>
    <mergeCell ref="B46:C46"/>
    <mergeCell ref="D46:E46"/>
    <mergeCell ref="F46:G46"/>
    <mergeCell ref="H46:I46"/>
    <mergeCell ref="J46:K46"/>
    <mergeCell ref="O44:Q46"/>
    <mergeCell ref="R44:AJ45"/>
    <mergeCell ref="AK44:AR46"/>
    <mergeCell ref="B44:C44"/>
    <mergeCell ref="D44:E44"/>
    <mergeCell ref="F44:G44"/>
    <mergeCell ref="B47:C47"/>
    <mergeCell ref="D47:E47"/>
    <mergeCell ref="F47:G47"/>
    <mergeCell ref="H47:I47"/>
    <mergeCell ref="J47:K47"/>
    <mergeCell ref="L47:N49"/>
    <mergeCell ref="B48:K48"/>
    <mergeCell ref="B49:C49"/>
    <mergeCell ref="D49:E49"/>
    <mergeCell ref="F49:G49"/>
    <mergeCell ref="AK50:AR52"/>
    <mergeCell ref="AS50:AX51"/>
    <mergeCell ref="AY50:BB52"/>
    <mergeCell ref="BC50:BH52"/>
    <mergeCell ref="R52:AJ52"/>
    <mergeCell ref="AS52:AX52"/>
    <mergeCell ref="H49:I49"/>
    <mergeCell ref="J49:K49"/>
    <mergeCell ref="R49:AJ49"/>
    <mergeCell ref="AS49:AX49"/>
    <mergeCell ref="H50:I50"/>
    <mergeCell ref="J50:K50"/>
    <mergeCell ref="L50:N52"/>
    <mergeCell ref="O47:Q49"/>
    <mergeCell ref="R47:AJ48"/>
    <mergeCell ref="AK47:AR49"/>
    <mergeCell ref="AS47:AX48"/>
    <mergeCell ref="AY47:BB49"/>
    <mergeCell ref="BC47:BH49"/>
    <mergeCell ref="B53:K55"/>
    <mergeCell ref="L53:M53"/>
    <mergeCell ref="N53:O53"/>
    <mergeCell ref="P53:Q53"/>
    <mergeCell ref="R53:S53"/>
    <mergeCell ref="T53:U53"/>
    <mergeCell ref="B51:K51"/>
    <mergeCell ref="B52:C52"/>
    <mergeCell ref="D52:E52"/>
    <mergeCell ref="F52:G52"/>
    <mergeCell ref="H52:I52"/>
    <mergeCell ref="J52:K52"/>
    <mergeCell ref="O50:Q52"/>
    <mergeCell ref="R50:AJ51"/>
    <mergeCell ref="B50:C50"/>
    <mergeCell ref="D50:E50"/>
    <mergeCell ref="F50:G50"/>
    <mergeCell ref="AN54:AP54"/>
    <mergeCell ref="L55:M55"/>
    <mergeCell ref="N55:O55"/>
    <mergeCell ref="P55:Q55"/>
    <mergeCell ref="R55:S55"/>
    <mergeCell ref="T55:U55"/>
    <mergeCell ref="V55:AM55"/>
    <mergeCell ref="AN55:AP55"/>
    <mergeCell ref="V53:AM53"/>
    <mergeCell ref="L54:M54"/>
    <mergeCell ref="N54:O54"/>
    <mergeCell ref="P54:Q54"/>
    <mergeCell ref="R54:S54"/>
    <mergeCell ref="T54:U54"/>
    <mergeCell ref="V54:AM54"/>
    <mergeCell ref="AI63:AP63"/>
    <mergeCell ref="AQ63:BH63"/>
    <mergeCell ref="B66:BH76"/>
    <mergeCell ref="B79:BH89"/>
    <mergeCell ref="B93:BH103"/>
    <mergeCell ref="B106:BH116"/>
    <mergeCell ref="B57:BH58"/>
    <mergeCell ref="L61:AH62"/>
    <mergeCell ref="AI61:AP61"/>
    <mergeCell ref="AQ61:BH61"/>
    <mergeCell ref="AI62:AP62"/>
    <mergeCell ref="AQ62:BH62"/>
  </mergeCells>
  <phoneticPr fontId="2"/>
  <conditionalFormatting sqref="L4:AG6 N7:V7 L8:AX9">
    <cfRule type="containsBlanks" dxfId="3" priority="1">
      <formula>LEN(TRIM(L4))=0</formula>
    </cfRule>
  </conditionalFormatting>
  <dataValidations count="8">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N116"/>
  <sheetViews>
    <sheetView view="pageBreakPreview" zoomScaleNormal="85" zoomScaleSheetLayoutView="100" workbookViewId="0">
      <selection activeCell="AU3" sqref="AU3:AV3"/>
    </sheetView>
  </sheetViews>
  <sheetFormatPr defaultColWidth="1.625" defaultRowHeight="15" customHeight="1"/>
  <cols>
    <col min="63" max="64" width="12.375" style="175" hidden="1" customWidth="1"/>
    <col min="65" max="65" width="12.375" style="159" hidden="1" customWidth="1"/>
  </cols>
  <sheetData>
    <row r="1" spans="1:66" ht="20.100000000000001" customHeight="1">
      <c r="A1" s="192"/>
      <c r="B1" s="388" t="s">
        <v>326</v>
      </c>
      <c r="C1" s="157"/>
      <c r="D1" s="157"/>
      <c r="E1" s="157"/>
      <c r="F1" s="157"/>
      <c r="G1" s="157"/>
      <c r="H1" s="157"/>
      <c r="I1" s="157"/>
      <c r="J1" s="157"/>
      <c r="K1" s="177"/>
      <c r="L1" s="762" t="s">
        <v>332</v>
      </c>
      <c r="M1" s="762"/>
      <c r="N1" s="762"/>
      <c r="O1" s="762"/>
      <c r="P1" s="762"/>
      <c r="Q1" s="762"/>
      <c r="R1" s="762"/>
      <c r="S1" s="762"/>
      <c r="T1" s="762"/>
      <c r="U1" s="762"/>
      <c r="V1" s="762"/>
      <c r="W1" s="762"/>
      <c r="X1" s="762"/>
      <c r="Y1" s="762"/>
      <c r="Z1" s="762"/>
      <c r="AA1" s="762"/>
      <c r="AB1" s="762"/>
      <c r="AC1" s="762"/>
      <c r="AD1" s="762"/>
      <c r="AE1" s="762"/>
      <c r="AF1" s="762"/>
      <c r="AG1" s="762"/>
      <c r="AH1" s="763"/>
      <c r="AI1" s="637" t="s">
        <v>98</v>
      </c>
      <c r="AJ1" s="638"/>
      <c r="AK1" s="638"/>
      <c r="AL1" s="638"/>
      <c r="AM1" s="638"/>
      <c r="AN1" s="638"/>
      <c r="AO1" s="638"/>
      <c r="AP1" s="639"/>
      <c r="AQ1" s="646">
        <f>資料4!AQ1</f>
        <v>0</v>
      </c>
      <c r="AR1" s="646"/>
      <c r="AS1" s="646"/>
      <c r="AT1" s="646"/>
      <c r="AU1" s="646"/>
      <c r="AV1" s="646"/>
      <c r="AW1" s="646"/>
      <c r="AX1" s="646"/>
      <c r="AY1" s="646"/>
      <c r="AZ1" s="646"/>
      <c r="BA1" s="646"/>
      <c r="BB1" s="646"/>
      <c r="BC1" s="646"/>
      <c r="BD1" s="646"/>
      <c r="BE1" s="646"/>
      <c r="BF1" s="646"/>
      <c r="BG1" s="646"/>
      <c r="BH1" s="647"/>
      <c r="BI1" s="192"/>
      <c r="BK1" s="158"/>
      <c r="BL1" s="185"/>
    </row>
    <row r="2" spans="1:66" ht="20.100000000000001" customHeight="1">
      <c r="A2" s="192"/>
      <c r="B2" s="156"/>
      <c r="C2" s="157"/>
      <c r="D2" s="157"/>
      <c r="E2" s="157"/>
      <c r="F2" s="157"/>
      <c r="G2" s="157"/>
      <c r="H2" s="157"/>
      <c r="I2" s="157"/>
      <c r="J2" s="157"/>
      <c r="K2" s="177"/>
      <c r="L2" s="762"/>
      <c r="M2" s="762"/>
      <c r="N2" s="762"/>
      <c r="O2" s="762"/>
      <c r="P2" s="762"/>
      <c r="Q2" s="762"/>
      <c r="R2" s="762"/>
      <c r="S2" s="762"/>
      <c r="T2" s="762"/>
      <c r="U2" s="762"/>
      <c r="V2" s="762"/>
      <c r="W2" s="762"/>
      <c r="X2" s="762"/>
      <c r="Y2" s="762"/>
      <c r="Z2" s="762"/>
      <c r="AA2" s="762"/>
      <c r="AB2" s="762"/>
      <c r="AC2" s="762"/>
      <c r="AD2" s="762"/>
      <c r="AE2" s="762"/>
      <c r="AF2" s="762"/>
      <c r="AG2" s="762"/>
      <c r="AH2" s="763"/>
      <c r="AI2" s="640" t="s">
        <v>99</v>
      </c>
      <c r="AJ2" s="641"/>
      <c r="AK2" s="641"/>
      <c r="AL2" s="641"/>
      <c r="AM2" s="641"/>
      <c r="AN2" s="641"/>
      <c r="AO2" s="641"/>
      <c r="AP2" s="642"/>
      <c r="AQ2" s="764">
        <f>資料4!AQ2</f>
        <v>0</v>
      </c>
      <c r="AR2" s="765"/>
      <c r="AS2" s="765"/>
      <c r="AT2" s="765"/>
      <c r="AU2" s="765"/>
      <c r="AV2" s="765"/>
      <c r="AW2" s="765"/>
      <c r="AX2" s="765"/>
      <c r="AY2" s="765"/>
      <c r="AZ2" s="765"/>
      <c r="BA2" s="765"/>
      <c r="BB2" s="765"/>
      <c r="BC2" s="765"/>
      <c r="BD2" s="765"/>
      <c r="BE2" s="765"/>
      <c r="BF2" s="765"/>
      <c r="BG2" s="765"/>
      <c r="BH2" s="766"/>
      <c r="BI2" s="192"/>
      <c r="BK2" s="158"/>
      <c r="BL2" s="185"/>
    </row>
    <row r="3" spans="1:66" ht="15" customHeight="1" thickBot="1">
      <c r="A3" s="192"/>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67" t="s">
        <v>149</v>
      </c>
      <c r="AS3" s="767"/>
      <c r="AT3" s="767"/>
      <c r="AU3" s="581">
        <v>2</v>
      </c>
      <c r="AV3" s="581"/>
      <c r="AW3" s="582" t="s">
        <v>146</v>
      </c>
      <c r="AX3" s="582"/>
      <c r="AY3" s="581">
        <v>4</v>
      </c>
      <c r="AZ3" s="581"/>
      <c r="BA3" s="582" t="s">
        <v>147</v>
      </c>
      <c r="BB3" s="582"/>
      <c r="BC3" s="581">
        <v>1</v>
      </c>
      <c r="BD3" s="581"/>
      <c r="BE3" s="582" t="s">
        <v>148</v>
      </c>
      <c r="BF3" s="582"/>
      <c r="BG3" s="582"/>
      <c r="BH3" s="582"/>
      <c r="BI3" s="192"/>
      <c r="BK3" s="163">
        <f>DATE(AU3+118,AY3,BC3)</f>
        <v>43922</v>
      </c>
      <c r="BL3" s="186"/>
    </row>
    <row r="4" spans="1:66" ht="15" customHeight="1">
      <c r="A4" s="192"/>
      <c r="B4" s="532" t="s" ph="1">
        <v>76</v>
      </c>
      <c r="C4" s="533" ph="1"/>
      <c r="D4" s="533" ph="1"/>
      <c r="E4" s="533" ph="1"/>
      <c r="F4" s="533" ph="1"/>
      <c r="G4" s="533" ph="1"/>
      <c r="H4" s="533" ph="1"/>
      <c r="I4" s="533" ph="1"/>
      <c r="J4" s="533" ph="1"/>
      <c r="K4" s="534" ph="1"/>
      <c r="L4" s="535" ph="1"/>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7"/>
      <c r="AR4" s="395" t="s">
        <v>14</v>
      </c>
      <c r="AS4" s="396"/>
      <c r="AT4" s="396"/>
      <c r="AU4" s="396"/>
      <c r="AV4" s="396"/>
      <c r="AW4" s="396"/>
      <c r="AX4" s="396"/>
      <c r="AY4" s="396"/>
      <c r="AZ4" s="396"/>
      <c r="BA4" s="396"/>
      <c r="BB4" s="396"/>
      <c r="BC4" s="396"/>
      <c r="BD4" s="166"/>
      <c r="BE4" s="166"/>
      <c r="BF4" s="166"/>
      <c r="BG4" s="166"/>
      <c r="BH4" s="234"/>
      <c r="BI4" s="168"/>
      <c r="BJ4" s="168"/>
      <c r="BL4" s="174"/>
      <c r="BN4" s="159"/>
    </row>
    <row r="5" spans="1:66" ht="15" customHeight="1">
      <c r="A5" s="192"/>
      <c r="B5" s="515" ph="1"/>
      <c r="C5" s="516" ph="1"/>
      <c r="D5" s="516" ph="1"/>
      <c r="E5" s="516" ph="1"/>
      <c r="F5" s="516" ph="1"/>
      <c r="G5" s="516" ph="1"/>
      <c r="H5" s="516" ph="1"/>
      <c r="I5" s="516" ph="1"/>
      <c r="J5" s="516" ph="1"/>
      <c r="K5" s="517" ph="1"/>
      <c r="L5" s="538"/>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40"/>
      <c r="AR5" s="553" t="s">
        <v>61</v>
      </c>
      <c r="AS5" s="554"/>
      <c r="AT5" s="451" t="s">
        <v>151</v>
      </c>
      <c r="AU5" s="451"/>
      <c r="AV5" s="508" t="s">
        <v>57</v>
      </c>
      <c r="AW5" s="508"/>
      <c r="AX5" s="451" t="s">
        <v>152</v>
      </c>
      <c r="AY5" s="451"/>
      <c r="AZ5" s="508" t="s">
        <v>56</v>
      </c>
      <c r="BA5" s="508"/>
      <c r="BB5" s="451" t="s">
        <v>150</v>
      </c>
      <c r="BC5" s="451"/>
      <c r="BD5" s="508" t="s">
        <v>60</v>
      </c>
      <c r="BE5" s="508"/>
      <c r="BF5" s="510">
        <f>IF(AU3="","",DATEDIF(BM5,BK3,"Y"))</f>
        <v>45</v>
      </c>
      <c r="BG5" s="510"/>
      <c r="BH5" s="761"/>
      <c r="BI5" s="168"/>
      <c r="BJ5" s="168"/>
      <c r="BK5" s="169">
        <f>IF(AR5="S",25,88)</f>
        <v>25</v>
      </c>
      <c r="BL5" s="170">
        <f>AT5+BK5</f>
        <v>75</v>
      </c>
      <c r="BM5" s="171">
        <f>DATE(BL5,AX5,BB5)</f>
        <v>27485</v>
      </c>
      <c r="BN5" s="159"/>
    </row>
    <row r="6" spans="1:66" ht="15" customHeight="1" thickBot="1">
      <c r="A6" s="192"/>
      <c r="B6" s="518" ph="1"/>
      <c r="C6" s="519" ph="1"/>
      <c r="D6" s="519" ph="1"/>
      <c r="E6" s="519" ph="1"/>
      <c r="F6" s="519" ph="1"/>
      <c r="G6" s="519" ph="1"/>
      <c r="H6" s="519" ph="1"/>
      <c r="I6" s="519" ph="1"/>
      <c r="J6" s="519" ph="1"/>
      <c r="K6" s="520" ph="1"/>
      <c r="L6" s="541"/>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3"/>
      <c r="AR6" s="555"/>
      <c r="AS6" s="556"/>
      <c r="AT6" s="490"/>
      <c r="AU6" s="490"/>
      <c r="AV6" s="509"/>
      <c r="AW6" s="509"/>
      <c r="AX6" s="490"/>
      <c r="AY6" s="451"/>
      <c r="AZ6" s="508"/>
      <c r="BA6" s="508"/>
      <c r="BB6" s="451"/>
      <c r="BC6" s="451"/>
      <c r="BD6" s="508"/>
      <c r="BE6" s="508"/>
      <c r="BF6" s="510"/>
      <c r="BG6" s="510"/>
      <c r="BH6" s="761"/>
      <c r="BI6" s="168"/>
      <c r="BJ6" s="168"/>
      <c r="BL6" s="174"/>
      <c r="BN6" s="159"/>
    </row>
    <row r="7" spans="1:66" ht="15" customHeight="1">
      <c r="A7" s="192"/>
      <c r="B7" s="512" t="s">
        <v>71</v>
      </c>
      <c r="C7" s="513"/>
      <c r="D7" s="513"/>
      <c r="E7" s="513"/>
      <c r="F7" s="513"/>
      <c r="G7" s="513"/>
      <c r="H7" s="513"/>
      <c r="I7" s="513"/>
      <c r="J7" s="513"/>
      <c r="K7" s="514"/>
      <c r="L7" s="397" t="s">
        <v>59</v>
      </c>
      <c r="M7" s="398"/>
      <c r="N7" s="521"/>
      <c r="O7" s="521"/>
      <c r="P7" s="521"/>
      <c r="Q7" s="521"/>
      <c r="R7" s="521"/>
      <c r="S7" s="521"/>
      <c r="T7" s="521"/>
      <c r="U7" s="521"/>
      <c r="V7" s="521"/>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746" t="s">
        <v>333</v>
      </c>
      <c r="AZ7" s="747"/>
      <c r="BA7" s="747"/>
      <c r="BB7" s="747"/>
      <c r="BC7" s="747"/>
      <c r="BD7" s="747"/>
      <c r="BE7" s="747"/>
      <c r="BF7" s="747"/>
      <c r="BG7" s="747"/>
      <c r="BH7" s="748"/>
      <c r="BI7" s="168"/>
      <c r="BJ7" s="168"/>
      <c r="BK7" s="169"/>
      <c r="BL7" s="174"/>
      <c r="BN7" s="159"/>
    </row>
    <row r="8" spans="1:66" ht="15" customHeight="1">
      <c r="A8" s="192"/>
      <c r="B8" s="515"/>
      <c r="C8" s="516"/>
      <c r="D8" s="516"/>
      <c r="E8" s="516"/>
      <c r="F8" s="516"/>
      <c r="G8" s="516"/>
      <c r="H8" s="516"/>
      <c r="I8" s="516"/>
      <c r="J8" s="516"/>
      <c r="K8" s="517"/>
      <c r="L8" s="522"/>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749"/>
      <c r="AZ8" s="750"/>
      <c r="BA8" s="750"/>
      <c r="BB8" s="750"/>
      <c r="BC8" s="750"/>
      <c r="BD8" s="750"/>
      <c r="BE8" s="750"/>
      <c r="BF8" s="750"/>
      <c r="BG8" s="750"/>
      <c r="BH8" s="751"/>
      <c r="BI8" s="168"/>
      <c r="BJ8" s="168"/>
      <c r="BK8" s="174"/>
      <c r="BL8" s="174"/>
      <c r="BN8" s="159"/>
    </row>
    <row r="9" spans="1:66" ht="15" customHeight="1">
      <c r="A9" s="192"/>
      <c r="B9" s="518"/>
      <c r="C9" s="519"/>
      <c r="D9" s="519"/>
      <c r="E9" s="519"/>
      <c r="F9" s="519"/>
      <c r="G9" s="519"/>
      <c r="H9" s="519"/>
      <c r="I9" s="519"/>
      <c r="J9" s="519"/>
      <c r="K9" s="520"/>
      <c r="L9" s="525"/>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752"/>
      <c r="AZ9" s="753"/>
      <c r="BA9" s="753"/>
      <c r="BB9" s="753"/>
      <c r="BC9" s="753"/>
      <c r="BD9" s="753"/>
      <c r="BE9" s="753"/>
      <c r="BF9" s="753"/>
      <c r="BG9" s="753"/>
      <c r="BH9" s="754"/>
      <c r="BI9" s="168"/>
      <c r="BJ9" s="168"/>
      <c r="BK9" s="174"/>
      <c r="BL9" s="174"/>
      <c r="BN9" s="159"/>
    </row>
    <row r="10" spans="1:66" ht="15" customHeight="1">
      <c r="A10" s="192"/>
      <c r="B10" s="512" t="s">
        <v>72</v>
      </c>
      <c r="C10" s="513"/>
      <c r="D10" s="513"/>
      <c r="E10" s="513"/>
      <c r="F10" s="513"/>
      <c r="G10" s="513"/>
      <c r="H10" s="513"/>
      <c r="I10" s="513"/>
      <c r="J10" s="513"/>
      <c r="K10" s="514"/>
      <c r="L10" s="557" t="s">
        <v>374</v>
      </c>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755" t="s">
        <v>195</v>
      </c>
      <c r="AZ10" s="756"/>
      <c r="BA10" s="756"/>
      <c r="BB10" s="756"/>
      <c r="BC10" s="756"/>
      <c r="BD10" s="756"/>
      <c r="BE10" s="756"/>
      <c r="BF10" s="756"/>
      <c r="BG10" s="756"/>
      <c r="BH10" s="757"/>
      <c r="BI10" s="168"/>
      <c r="BJ10" s="168"/>
      <c r="BK10" s="174"/>
      <c r="BL10" s="174"/>
      <c r="BN10" s="159"/>
    </row>
    <row r="11" spans="1:66" ht="15" customHeight="1" thickBot="1">
      <c r="A11" s="192"/>
      <c r="B11" s="743"/>
      <c r="C11" s="744"/>
      <c r="D11" s="744"/>
      <c r="E11" s="744"/>
      <c r="F11" s="744"/>
      <c r="G11" s="744"/>
      <c r="H11" s="744"/>
      <c r="I11" s="744"/>
      <c r="J11" s="744"/>
      <c r="K11" s="745"/>
      <c r="L11" s="560"/>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758" t="s">
        <v>194</v>
      </c>
      <c r="AZ11" s="759"/>
      <c r="BA11" s="759"/>
      <c r="BB11" s="759"/>
      <c r="BC11" s="759"/>
      <c r="BD11" s="759"/>
      <c r="BE11" s="759"/>
      <c r="BF11" s="759"/>
      <c r="BG11" s="759"/>
      <c r="BH11" s="760"/>
      <c r="BI11" s="168"/>
      <c r="BJ11" s="168"/>
      <c r="BK11" s="174"/>
      <c r="BL11" s="174"/>
      <c r="BN11" s="159"/>
    </row>
    <row r="12" spans="1:66" ht="15" customHeight="1">
      <c r="A12" s="192"/>
      <c r="B12" s="494" t="s">
        <v>73</v>
      </c>
      <c r="C12" s="495"/>
      <c r="D12" s="495"/>
      <c r="E12" s="495"/>
      <c r="F12" s="495"/>
      <c r="G12" s="495"/>
      <c r="H12" s="495"/>
      <c r="I12" s="495"/>
      <c r="J12" s="495"/>
      <c r="K12" s="496"/>
      <c r="L12" s="500" t="s">
        <v>74</v>
      </c>
      <c r="M12" s="495"/>
      <c r="N12" s="495"/>
      <c r="O12" s="495"/>
      <c r="P12" s="495"/>
      <c r="Q12" s="496"/>
      <c r="R12" s="686" t="s">
        <v>78</v>
      </c>
      <c r="S12" s="687"/>
      <c r="T12" s="687"/>
      <c r="U12" s="687"/>
      <c r="V12" s="687"/>
      <c r="W12" s="687"/>
      <c r="X12" s="687"/>
      <c r="Y12" s="687"/>
      <c r="Z12" s="687"/>
      <c r="AA12" s="687"/>
      <c r="AB12" s="687"/>
      <c r="AC12" s="687"/>
      <c r="AD12" s="687"/>
      <c r="AE12" s="687"/>
      <c r="AF12" s="687"/>
      <c r="AG12" s="687"/>
      <c r="AH12" s="687"/>
      <c r="AI12" s="687"/>
      <c r="AJ12" s="688"/>
      <c r="AK12" s="702" t="s">
        <v>90</v>
      </c>
      <c r="AL12" s="691"/>
      <c r="AM12" s="691"/>
      <c r="AN12" s="691"/>
      <c r="AO12" s="691"/>
      <c r="AP12" s="691"/>
      <c r="AQ12" s="691"/>
      <c r="AR12" s="706"/>
      <c r="AS12" s="702" t="s">
        <v>87</v>
      </c>
      <c r="AT12" s="691"/>
      <c r="AU12" s="691"/>
      <c r="AV12" s="691"/>
      <c r="AW12" s="691"/>
      <c r="AX12" s="703"/>
      <c r="AY12" s="696" t="s">
        <v>86</v>
      </c>
      <c r="AZ12" s="697"/>
      <c r="BA12" s="697"/>
      <c r="BB12" s="698"/>
      <c r="BC12" s="690" t="s">
        <v>88</v>
      </c>
      <c r="BD12" s="691"/>
      <c r="BE12" s="691"/>
      <c r="BF12" s="691"/>
      <c r="BG12" s="691"/>
      <c r="BH12" s="692"/>
      <c r="BI12" s="167"/>
      <c r="BJ12" s="168"/>
      <c r="BK12" s="174"/>
      <c r="BL12" s="174"/>
      <c r="BN12" s="159"/>
    </row>
    <row r="13" spans="1:66" ht="15" customHeight="1">
      <c r="A13" s="192"/>
      <c r="B13" s="497"/>
      <c r="C13" s="498"/>
      <c r="D13" s="498"/>
      <c r="E13" s="498"/>
      <c r="F13" s="498"/>
      <c r="G13" s="498"/>
      <c r="H13" s="498"/>
      <c r="I13" s="498"/>
      <c r="J13" s="498"/>
      <c r="K13" s="499"/>
      <c r="L13" s="501"/>
      <c r="M13" s="498"/>
      <c r="N13" s="498"/>
      <c r="O13" s="498"/>
      <c r="P13" s="498"/>
      <c r="Q13" s="499"/>
      <c r="R13" s="709" t="s">
        <v>193</v>
      </c>
      <c r="S13" s="710"/>
      <c r="T13" s="710"/>
      <c r="U13" s="710"/>
      <c r="V13" s="710"/>
      <c r="W13" s="710"/>
      <c r="X13" s="710"/>
      <c r="Y13" s="710"/>
      <c r="Z13" s="710"/>
      <c r="AA13" s="710"/>
      <c r="AB13" s="710"/>
      <c r="AC13" s="710"/>
      <c r="AD13" s="710"/>
      <c r="AE13" s="710"/>
      <c r="AF13" s="710"/>
      <c r="AG13" s="710"/>
      <c r="AH13" s="710"/>
      <c r="AI13" s="710"/>
      <c r="AJ13" s="711"/>
      <c r="AK13" s="707" t="s">
        <v>89</v>
      </c>
      <c r="AL13" s="700"/>
      <c r="AM13" s="700"/>
      <c r="AN13" s="700"/>
      <c r="AO13" s="700"/>
      <c r="AP13" s="700"/>
      <c r="AQ13" s="700"/>
      <c r="AR13" s="708"/>
      <c r="AS13" s="704"/>
      <c r="AT13" s="694"/>
      <c r="AU13" s="694"/>
      <c r="AV13" s="694"/>
      <c r="AW13" s="694"/>
      <c r="AX13" s="705"/>
      <c r="AY13" s="699"/>
      <c r="AZ13" s="700"/>
      <c r="BA13" s="700"/>
      <c r="BB13" s="701"/>
      <c r="BC13" s="693"/>
      <c r="BD13" s="694"/>
      <c r="BE13" s="694"/>
      <c r="BF13" s="694"/>
      <c r="BG13" s="694"/>
      <c r="BH13" s="695"/>
      <c r="BI13" s="167"/>
      <c r="BJ13" s="168"/>
      <c r="BK13" s="174"/>
      <c r="BL13" s="174"/>
      <c r="BN13" s="159"/>
    </row>
    <row r="14" spans="1:66" ht="15" customHeight="1">
      <c r="A14" s="192"/>
      <c r="B14" s="479" t="s">
        <v>61</v>
      </c>
      <c r="C14" s="480"/>
      <c r="D14" s="480">
        <v>60</v>
      </c>
      <c r="E14" s="480"/>
      <c r="F14" s="481" t="s">
        <v>57</v>
      </c>
      <c r="G14" s="481"/>
      <c r="H14" s="481">
        <v>4</v>
      </c>
      <c r="I14" s="481"/>
      <c r="J14" s="481" t="s">
        <v>56</v>
      </c>
      <c r="K14" s="482"/>
      <c r="L14" s="483">
        <f>IFERROR(DATEDIF(BM14,BM15+1,"Y"),"")</f>
        <v>6</v>
      </c>
      <c r="M14" s="484"/>
      <c r="N14" s="484"/>
      <c r="O14" s="468">
        <f>IFERROR(DATEDIF(BM14,BM15+1,"YM"),"")</f>
        <v>0</v>
      </c>
      <c r="P14" s="468"/>
      <c r="Q14" s="469"/>
      <c r="R14" s="680" t="s">
        <v>77</v>
      </c>
      <c r="S14" s="681"/>
      <c r="T14" s="681"/>
      <c r="U14" s="681"/>
      <c r="V14" s="681"/>
      <c r="W14" s="681"/>
      <c r="X14" s="681"/>
      <c r="Y14" s="681"/>
      <c r="Z14" s="681"/>
      <c r="AA14" s="681"/>
      <c r="AB14" s="681"/>
      <c r="AC14" s="681"/>
      <c r="AD14" s="681"/>
      <c r="AE14" s="681"/>
      <c r="AF14" s="681"/>
      <c r="AG14" s="681"/>
      <c r="AH14" s="681"/>
      <c r="AI14" s="681"/>
      <c r="AJ14" s="682"/>
      <c r="AK14" s="712" t="s">
        <v>91</v>
      </c>
      <c r="AL14" s="713"/>
      <c r="AM14" s="713"/>
      <c r="AN14" s="713"/>
      <c r="AO14" s="713"/>
      <c r="AP14" s="713"/>
      <c r="AQ14" s="713"/>
      <c r="AR14" s="714"/>
      <c r="AS14" s="720" t="s">
        <v>80</v>
      </c>
      <c r="AT14" s="721"/>
      <c r="AU14" s="721"/>
      <c r="AV14" s="721"/>
      <c r="AW14" s="721"/>
      <c r="AX14" s="722"/>
      <c r="AY14" s="474" t="s">
        <v>82</v>
      </c>
      <c r="AZ14" s="475"/>
      <c r="BA14" s="475"/>
      <c r="BB14" s="665"/>
      <c r="BC14" s="474" t="s">
        <v>83</v>
      </c>
      <c r="BD14" s="475"/>
      <c r="BE14" s="475"/>
      <c r="BF14" s="475"/>
      <c r="BG14" s="475"/>
      <c r="BH14" s="476"/>
      <c r="BI14" s="167"/>
      <c r="BJ14" s="74"/>
      <c r="BK14" s="169">
        <f>IF(B14="S",25,IF(B14="H",88,IF(B14="R",118,)))</f>
        <v>25</v>
      </c>
      <c r="BL14" s="169">
        <f>D14+BK14</f>
        <v>85</v>
      </c>
      <c r="BM14" s="188">
        <f>DATE(BL14,H14,1)</f>
        <v>31138</v>
      </c>
      <c r="BN14" s="68"/>
    </row>
    <row r="15" spans="1:66" ht="15" customHeight="1">
      <c r="A15" s="192"/>
      <c r="B15" s="463" t="s">
        <v>58</v>
      </c>
      <c r="C15" s="464"/>
      <c r="D15" s="464"/>
      <c r="E15" s="464"/>
      <c r="F15" s="464"/>
      <c r="G15" s="464"/>
      <c r="H15" s="464"/>
      <c r="I15" s="464"/>
      <c r="J15" s="464"/>
      <c r="K15" s="465"/>
      <c r="L15" s="485"/>
      <c r="M15" s="486"/>
      <c r="N15" s="486"/>
      <c r="O15" s="470"/>
      <c r="P15" s="470"/>
      <c r="Q15" s="471"/>
      <c r="R15" s="683"/>
      <c r="S15" s="684"/>
      <c r="T15" s="684"/>
      <c r="U15" s="684"/>
      <c r="V15" s="684"/>
      <c r="W15" s="684"/>
      <c r="X15" s="684"/>
      <c r="Y15" s="684"/>
      <c r="Z15" s="684"/>
      <c r="AA15" s="684"/>
      <c r="AB15" s="684"/>
      <c r="AC15" s="684"/>
      <c r="AD15" s="684"/>
      <c r="AE15" s="684"/>
      <c r="AF15" s="684"/>
      <c r="AG15" s="684"/>
      <c r="AH15" s="684"/>
      <c r="AI15" s="684"/>
      <c r="AJ15" s="685"/>
      <c r="AK15" s="715"/>
      <c r="AL15" s="438"/>
      <c r="AM15" s="438"/>
      <c r="AN15" s="438"/>
      <c r="AO15" s="438"/>
      <c r="AP15" s="438"/>
      <c r="AQ15" s="438"/>
      <c r="AR15" s="716"/>
      <c r="AS15" s="723"/>
      <c r="AT15" s="724"/>
      <c r="AU15" s="724"/>
      <c r="AV15" s="724"/>
      <c r="AW15" s="724"/>
      <c r="AX15" s="725"/>
      <c r="AY15" s="450"/>
      <c r="AZ15" s="451"/>
      <c r="BA15" s="451"/>
      <c r="BB15" s="666"/>
      <c r="BC15" s="450"/>
      <c r="BD15" s="451"/>
      <c r="BE15" s="451"/>
      <c r="BF15" s="451"/>
      <c r="BG15" s="451"/>
      <c r="BH15" s="452"/>
      <c r="BI15" s="167"/>
      <c r="BJ15" s="74"/>
      <c r="BK15" s="169">
        <f>IF(B16="S",25,IF(B16="H",88,IF(B16="R",118,)))</f>
        <v>88</v>
      </c>
      <c r="BL15" s="169">
        <f>D16+BK15</f>
        <v>91</v>
      </c>
      <c r="BM15" s="188">
        <f>DATE(BL15,H16,31)</f>
        <v>33328</v>
      </c>
      <c r="BN15" s="68"/>
    </row>
    <row r="16" spans="1:66" ht="15" customHeight="1">
      <c r="A16" s="192"/>
      <c r="B16" s="492" t="s">
        <v>153</v>
      </c>
      <c r="C16" s="493"/>
      <c r="D16" s="493">
        <v>3</v>
      </c>
      <c r="E16" s="493"/>
      <c r="F16" s="477" t="s">
        <v>57</v>
      </c>
      <c r="G16" s="477"/>
      <c r="H16" s="477">
        <v>3</v>
      </c>
      <c r="I16" s="477"/>
      <c r="J16" s="477" t="s">
        <v>56</v>
      </c>
      <c r="K16" s="478"/>
      <c r="L16" s="487"/>
      <c r="M16" s="488"/>
      <c r="N16" s="488"/>
      <c r="O16" s="472"/>
      <c r="P16" s="472"/>
      <c r="Q16" s="473"/>
      <c r="R16" s="662" t="s">
        <v>79</v>
      </c>
      <c r="S16" s="663"/>
      <c r="T16" s="663"/>
      <c r="U16" s="663"/>
      <c r="V16" s="663"/>
      <c r="W16" s="663"/>
      <c r="X16" s="663"/>
      <c r="Y16" s="663"/>
      <c r="Z16" s="663"/>
      <c r="AA16" s="663"/>
      <c r="AB16" s="663"/>
      <c r="AC16" s="663"/>
      <c r="AD16" s="663"/>
      <c r="AE16" s="663"/>
      <c r="AF16" s="663"/>
      <c r="AG16" s="663"/>
      <c r="AH16" s="663"/>
      <c r="AI16" s="663"/>
      <c r="AJ16" s="664"/>
      <c r="AK16" s="717"/>
      <c r="AL16" s="718"/>
      <c r="AM16" s="718"/>
      <c r="AN16" s="718"/>
      <c r="AO16" s="718"/>
      <c r="AP16" s="718"/>
      <c r="AQ16" s="718"/>
      <c r="AR16" s="719"/>
      <c r="AS16" s="726" t="s">
        <v>81</v>
      </c>
      <c r="AT16" s="490"/>
      <c r="AU16" s="490"/>
      <c r="AV16" s="490"/>
      <c r="AW16" s="490"/>
      <c r="AX16" s="667"/>
      <c r="AY16" s="489"/>
      <c r="AZ16" s="490"/>
      <c r="BA16" s="490"/>
      <c r="BB16" s="667"/>
      <c r="BC16" s="489"/>
      <c r="BD16" s="490"/>
      <c r="BE16" s="490"/>
      <c r="BF16" s="490"/>
      <c r="BG16" s="490"/>
      <c r="BH16" s="491"/>
      <c r="BI16" s="167"/>
      <c r="BJ16" s="74"/>
      <c r="BK16" s="68"/>
      <c r="BL16" s="151"/>
      <c r="BM16" s="68"/>
      <c r="BN16" s="68"/>
    </row>
    <row r="17" spans="1:66" ht="15" customHeight="1">
      <c r="A17" s="192"/>
      <c r="B17" s="479"/>
      <c r="C17" s="480"/>
      <c r="D17" s="480"/>
      <c r="E17" s="480"/>
      <c r="F17" s="481" t="s">
        <v>57</v>
      </c>
      <c r="G17" s="481"/>
      <c r="H17" s="481"/>
      <c r="I17" s="481"/>
      <c r="J17" s="481" t="s">
        <v>56</v>
      </c>
      <c r="K17" s="482"/>
      <c r="L17" s="483" t="str">
        <f>IFERROR(DATEDIF(BM17,BM18+1,"Y"),"")</f>
        <v/>
      </c>
      <c r="M17" s="484"/>
      <c r="N17" s="484"/>
      <c r="O17" s="468" t="str">
        <f>IFERROR(DATEDIF(BM17,BM18+1,"YM"),"")</f>
        <v/>
      </c>
      <c r="P17" s="468"/>
      <c r="Q17" s="469"/>
      <c r="R17" s="680"/>
      <c r="S17" s="681"/>
      <c r="T17" s="681"/>
      <c r="U17" s="681"/>
      <c r="V17" s="681"/>
      <c r="W17" s="681"/>
      <c r="X17" s="681"/>
      <c r="Y17" s="681"/>
      <c r="Z17" s="681"/>
      <c r="AA17" s="681"/>
      <c r="AB17" s="681"/>
      <c r="AC17" s="681"/>
      <c r="AD17" s="681"/>
      <c r="AE17" s="681"/>
      <c r="AF17" s="681"/>
      <c r="AG17" s="681"/>
      <c r="AH17" s="681"/>
      <c r="AI17" s="681"/>
      <c r="AJ17" s="682"/>
      <c r="AK17" s="712"/>
      <c r="AL17" s="713"/>
      <c r="AM17" s="713"/>
      <c r="AN17" s="713"/>
      <c r="AO17" s="713"/>
      <c r="AP17" s="713"/>
      <c r="AQ17" s="713"/>
      <c r="AR17" s="714"/>
      <c r="AS17" s="720"/>
      <c r="AT17" s="721"/>
      <c r="AU17" s="721"/>
      <c r="AV17" s="721"/>
      <c r="AW17" s="721"/>
      <c r="AX17" s="722"/>
      <c r="AY17" s="474"/>
      <c r="AZ17" s="475"/>
      <c r="BA17" s="475"/>
      <c r="BB17" s="665"/>
      <c r="BC17" s="474"/>
      <c r="BD17" s="475"/>
      <c r="BE17" s="475"/>
      <c r="BF17" s="475"/>
      <c r="BG17" s="475"/>
      <c r="BH17" s="476"/>
      <c r="BI17" s="167"/>
      <c r="BJ17" s="74"/>
      <c r="BK17" s="169">
        <f>IF(B17="S",25,IF(B17="H",88,IF(B17="R",118,)))</f>
        <v>0</v>
      </c>
      <c r="BL17" s="169">
        <f>D17+BK17</f>
        <v>0</v>
      </c>
      <c r="BM17" s="188" t="e">
        <f>DATE(BL17,H17,1)</f>
        <v>#NUM!</v>
      </c>
      <c r="BN17" s="68"/>
    </row>
    <row r="18" spans="1:66" ht="15" customHeight="1">
      <c r="A18" s="192"/>
      <c r="B18" s="463" t="s">
        <v>58</v>
      </c>
      <c r="C18" s="464"/>
      <c r="D18" s="464"/>
      <c r="E18" s="464"/>
      <c r="F18" s="464"/>
      <c r="G18" s="464"/>
      <c r="H18" s="464"/>
      <c r="I18" s="464"/>
      <c r="J18" s="464"/>
      <c r="K18" s="465"/>
      <c r="L18" s="485"/>
      <c r="M18" s="486"/>
      <c r="N18" s="486"/>
      <c r="O18" s="470"/>
      <c r="P18" s="470"/>
      <c r="Q18" s="471"/>
      <c r="R18" s="683"/>
      <c r="S18" s="684"/>
      <c r="T18" s="684"/>
      <c r="U18" s="684"/>
      <c r="V18" s="684"/>
      <c r="W18" s="684"/>
      <c r="X18" s="684"/>
      <c r="Y18" s="684"/>
      <c r="Z18" s="684"/>
      <c r="AA18" s="684"/>
      <c r="AB18" s="684"/>
      <c r="AC18" s="684"/>
      <c r="AD18" s="684"/>
      <c r="AE18" s="684"/>
      <c r="AF18" s="684"/>
      <c r="AG18" s="684"/>
      <c r="AH18" s="684"/>
      <c r="AI18" s="684"/>
      <c r="AJ18" s="685"/>
      <c r="AK18" s="715"/>
      <c r="AL18" s="438"/>
      <c r="AM18" s="438"/>
      <c r="AN18" s="438"/>
      <c r="AO18" s="438"/>
      <c r="AP18" s="438"/>
      <c r="AQ18" s="438"/>
      <c r="AR18" s="716"/>
      <c r="AS18" s="723"/>
      <c r="AT18" s="724"/>
      <c r="AU18" s="724"/>
      <c r="AV18" s="724"/>
      <c r="AW18" s="724"/>
      <c r="AX18" s="725"/>
      <c r="AY18" s="450"/>
      <c r="AZ18" s="451"/>
      <c r="BA18" s="451"/>
      <c r="BB18" s="666"/>
      <c r="BC18" s="450"/>
      <c r="BD18" s="451"/>
      <c r="BE18" s="451"/>
      <c r="BF18" s="451"/>
      <c r="BG18" s="451"/>
      <c r="BH18" s="452"/>
      <c r="BI18" s="167"/>
      <c r="BJ18" s="74"/>
      <c r="BK18" s="169">
        <f>IF(B19="S",25,IF(B19="H",88,IF(B19="R",118,)))</f>
        <v>0</v>
      </c>
      <c r="BL18" s="169">
        <f>D19+BK18</f>
        <v>0</v>
      </c>
      <c r="BM18" s="188" t="e">
        <f>DATE(BL18,H19,31)</f>
        <v>#NUM!</v>
      </c>
      <c r="BN18" s="68"/>
    </row>
    <row r="19" spans="1:66" ht="15" customHeight="1">
      <c r="A19" s="192"/>
      <c r="B19" s="492"/>
      <c r="C19" s="493"/>
      <c r="D19" s="493"/>
      <c r="E19" s="493"/>
      <c r="F19" s="477" t="s">
        <v>57</v>
      </c>
      <c r="G19" s="477"/>
      <c r="H19" s="477"/>
      <c r="I19" s="477"/>
      <c r="J19" s="477" t="s">
        <v>56</v>
      </c>
      <c r="K19" s="478"/>
      <c r="L19" s="487"/>
      <c r="M19" s="488"/>
      <c r="N19" s="488"/>
      <c r="O19" s="472"/>
      <c r="P19" s="472"/>
      <c r="Q19" s="473"/>
      <c r="R19" s="662"/>
      <c r="S19" s="663"/>
      <c r="T19" s="663"/>
      <c r="U19" s="663"/>
      <c r="V19" s="663"/>
      <c r="W19" s="663"/>
      <c r="X19" s="663"/>
      <c r="Y19" s="663"/>
      <c r="Z19" s="663"/>
      <c r="AA19" s="663"/>
      <c r="AB19" s="663"/>
      <c r="AC19" s="663"/>
      <c r="AD19" s="663"/>
      <c r="AE19" s="663"/>
      <c r="AF19" s="663"/>
      <c r="AG19" s="663"/>
      <c r="AH19" s="663"/>
      <c r="AI19" s="663"/>
      <c r="AJ19" s="664"/>
      <c r="AK19" s="717"/>
      <c r="AL19" s="718"/>
      <c r="AM19" s="718"/>
      <c r="AN19" s="718"/>
      <c r="AO19" s="718"/>
      <c r="AP19" s="718"/>
      <c r="AQ19" s="718"/>
      <c r="AR19" s="719"/>
      <c r="AS19" s="726"/>
      <c r="AT19" s="490"/>
      <c r="AU19" s="490"/>
      <c r="AV19" s="490"/>
      <c r="AW19" s="490"/>
      <c r="AX19" s="667"/>
      <c r="AY19" s="489"/>
      <c r="AZ19" s="490"/>
      <c r="BA19" s="490"/>
      <c r="BB19" s="667"/>
      <c r="BC19" s="489"/>
      <c r="BD19" s="490"/>
      <c r="BE19" s="490"/>
      <c r="BF19" s="490"/>
      <c r="BG19" s="490"/>
      <c r="BH19" s="491"/>
      <c r="BI19" s="167"/>
      <c r="BJ19" s="74"/>
      <c r="BK19" s="151"/>
      <c r="BL19" s="151"/>
      <c r="BM19" s="68"/>
      <c r="BN19" s="68"/>
    </row>
    <row r="20" spans="1:66" ht="15" customHeight="1">
      <c r="A20" s="192"/>
      <c r="B20" s="479"/>
      <c r="C20" s="480"/>
      <c r="D20" s="480"/>
      <c r="E20" s="480"/>
      <c r="F20" s="481" t="s">
        <v>57</v>
      </c>
      <c r="G20" s="481"/>
      <c r="H20" s="481"/>
      <c r="I20" s="481"/>
      <c r="J20" s="481" t="s">
        <v>56</v>
      </c>
      <c r="K20" s="482"/>
      <c r="L20" s="483" t="str">
        <f>IFERROR(DATEDIF(BM20,BM21+1,"Y"),"")</f>
        <v/>
      </c>
      <c r="M20" s="484"/>
      <c r="N20" s="484"/>
      <c r="O20" s="468" t="str">
        <f>IFERROR(DATEDIF(BM20,BM21+1,"YM"),"")</f>
        <v/>
      </c>
      <c r="P20" s="468"/>
      <c r="Q20" s="469"/>
      <c r="R20" s="680"/>
      <c r="S20" s="681"/>
      <c r="T20" s="681"/>
      <c r="U20" s="681"/>
      <c r="V20" s="681"/>
      <c r="W20" s="681"/>
      <c r="X20" s="681"/>
      <c r="Y20" s="681"/>
      <c r="Z20" s="681"/>
      <c r="AA20" s="681"/>
      <c r="AB20" s="681"/>
      <c r="AC20" s="681"/>
      <c r="AD20" s="681"/>
      <c r="AE20" s="681"/>
      <c r="AF20" s="681"/>
      <c r="AG20" s="681"/>
      <c r="AH20" s="681"/>
      <c r="AI20" s="681"/>
      <c r="AJ20" s="682"/>
      <c r="AK20" s="712"/>
      <c r="AL20" s="713"/>
      <c r="AM20" s="713"/>
      <c r="AN20" s="713"/>
      <c r="AO20" s="713"/>
      <c r="AP20" s="713"/>
      <c r="AQ20" s="713"/>
      <c r="AR20" s="714"/>
      <c r="AS20" s="720"/>
      <c r="AT20" s="721"/>
      <c r="AU20" s="721"/>
      <c r="AV20" s="721"/>
      <c r="AW20" s="721"/>
      <c r="AX20" s="722"/>
      <c r="AY20" s="474"/>
      <c r="AZ20" s="475"/>
      <c r="BA20" s="475"/>
      <c r="BB20" s="665"/>
      <c r="BC20" s="474"/>
      <c r="BD20" s="475"/>
      <c r="BE20" s="475"/>
      <c r="BF20" s="475"/>
      <c r="BG20" s="475"/>
      <c r="BH20" s="476"/>
      <c r="BI20" s="167"/>
      <c r="BJ20" s="74"/>
      <c r="BK20" s="169">
        <f>IF(B20="S",25,IF(B20="H",88,IF(B20="R",118,)))</f>
        <v>0</v>
      </c>
      <c r="BL20" s="169">
        <f>D20+BK20</f>
        <v>0</v>
      </c>
      <c r="BM20" s="188" t="e">
        <f>DATE(BL20,H20,1)</f>
        <v>#NUM!</v>
      </c>
      <c r="BN20" s="68"/>
    </row>
    <row r="21" spans="1:66" ht="15" customHeight="1">
      <c r="A21" s="192"/>
      <c r="B21" s="463" t="s">
        <v>58</v>
      </c>
      <c r="C21" s="464"/>
      <c r="D21" s="464"/>
      <c r="E21" s="464"/>
      <c r="F21" s="464"/>
      <c r="G21" s="464"/>
      <c r="H21" s="464"/>
      <c r="I21" s="464"/>
      <c r="J21" s="464"/>
      <c r="K21" s="465"/>
      <c r="L21" s="485"/>
      <c r="M21" s="486"/>
      <c r="N21" s="486"/>
      <c r="O21" s="470"/>
      <c r="P21" s="470"/>
      <c r="Q21" s="471"/>
      <c r="R21" s="683"/>
      <c r="S21" s="684"/>
      <c r="T21" s="684"/>
      <c r="U21" s="684"/>
      <c r="V21" s="684"/>
      <c r="W21" s="684"/>
      <c r="X21" s="684"/>
      <c r="Y21" s="684"/>
      <c r="Z21" s="684"/>
      <c r="AA21" s="684"/>
      <c r="AB21" s="684"/>
      <c r="AC21" s="684"/>
      <c r="AD21" s="684"/>
      <c r="AE21" s="684"/>
      <c r="AF21" s="684"/>
      <c r="AG21" s="684"/>
      <c r="AH21" s="684"/>
      <c r="AI21" s="684"/>
      <c r="AJ21" s="685"/>
      <c r="AK21" s="715"/>
      <c r="AL21" s="438"/>
      <c r="AM21" s="438"/>
      <c r="AN21" s="438"/>
      <c r="AO21" s="438"/>
      <c r="AP21" s="438"/>
      <c r="AQ21" s="438"/>
      <c r="AR21" s="716"/>
      <c r="AS21" s="723"/>
      <c r="AT21" s="724"/>
      <c r="AU21" s="724"/>
      <c r="AV21" s="724"/>
      <c r="AW21" s="724"/>
      <c r="AX21" s="725"/>
      <c r="AY21" s="450"/>
      <c r="AZ21" s="451"/>
      <c r="BA21" s="451"/>
      <c r="BB21" s="666"/>
      <c r="BC21" s="450"/>
      <c r="BD21" s="451"/>
      <c r="BE21" s="451"/>
      <c r="BF21" s="451"/>
      <c r="BG21" s="451"/>
      <c r="BH21" s="452"/>
      <c r="BI21" s="167"/>
      <c r="BJ21" s="74"/>
      <c r="BK21" s="169">
        <f>IF(B22="S",25,IF(B22="H",88,IF(B22="R",118,)))</f>
        <v>0</v>
      </c>
      <c r="BL21" s="169">
        <f>D22+BK21</f>
        <v>0</v>
      </c>
      <c r="BM21" s="188" t="e">
        <f>DATE(BL21,H22,31)</f>
        <v>#NUM!</v>
      </c>
      <c r="BN21" s="68"/>
    </row>
    <row r="22" spans="1:66" ht="15" customHeight="1">
      <c r="A22" s="192"/>
      <c r="B22" s="492"/>
      <c r="C22" s="493"/>
      <c r="D22" s="493"/>
      <c r="E22" s="493"/>
      <c r="F22" s="477" t="s">
        <v>57</v>
      </c>
      <c r="G22" s="477"/>
      <c r="H22" s="477"/>
      <c r="I22" s="477"/>
      <c r="J22" s="477" t="s">
        <v>56</v>
      </c>
      <c r="K22" s="478"/>
      <c r="L22" s="487"/>
      <c r="M22" s="488"/>
      <c r="N22" s="488"/>
      <c r="O22" s="472"/>
      <c r="P22" s="472"/>
      <c r="Q22" s="473"/>
      <c r="R22" s="662"/>
      <c r="S22" s="663"/>
      <c r="T22" s="663"/>
      <c r="U22" s="663"/>
      <c r="V22" s="663"/>
      <c r="W22" s="663"/>
      <c r="X22" s="663"/>
      <c r="Y22" s="663"/>
      <c r="Z22" s="663"/>
      <c r="AA22" s="663"/>
      <c r="AB22" s="663"/>
      <c r="AC22" s="663"/>
      <c r="AD22" s="663"/>
      <c r="AE22" s="663"/>
      <c r="AF22" s="663"/>
      <c r="AG22" s="663"/>
      <c r="AH22" s="663"/>
      <c r="AI22" s="663"/>
      <c r="AJ22" s="664"/>
      <c r="AK22" s="717"/>
      <c r="AL22" s="718"/>
      <c r="AM22" s="718"/>
      <c r="AN22" s="718"/>
      <c r="AO22" s="718"/>
      <c r="AP22" s="718"/>
      <c r="AQ22" s="718"/>
      <c r="AR22" s="719"/>
      <c r="AS22" s="726"/>
      <c r="AT22" s="490"/>
      <c r="AU22" s="490"/>
      <c r="AV22" s="490"/>
      <c r="AW22" s="490"/>
      <c r="AX22" s="667"/>
      <c r="AY22" s="489"/>
      <c r="AZ22" s="490"/>
      <c r="BA22" s="490"/>
      <c r="BB22" s="667"/>
      <c r="BC22" s="489"/>
      <c r="BD22" s="490"/>
      <c r="BE22" s="490"/>
      <c r="BF22" s="490"/>
      <c r="BG22" s="490"/>
      <c r="BH22" s="491"/>
      <c r="BI22" s="167"/>
      <c r="BJ22" s="74"/>
      <c r="BK22" s="151"/>
      <c r="BL22" s="151"/>
      <c r="BM22" s="68"/>
      <c r="BN22" s="68"/>
    </row>
    <row r="23" spans="1:66" ht="15" customHeight="1">
      <c r="A23" s="192"/>
      <c r="B23" s="479"/>
      <c r="C23" s="480"/>
      <c r="D23" s="480"/>
      <c r="E23" s="480"/>
      <c r="F23" s="481" t="s">
        <v>57</v>
      </c>
      <c r="G23" s="481"/>
      <c r="H23" s="481"/>
      <c r="I23" s="481"/>
      <c r="J23" s="481" t="s">
        <v>56</v>
      </c>
      <c r="K23" s="482"/>
      <c r="L23" s="483" t="str">
        <f>IFERROR(DATEDIF(BM23,BM24+1,"Y"),"")</f>
        <v/>
      </c>
      <c r="M23" s="484"/>
      <c r="N23" s="484"/>
      <c r="O23" s="468" t="str">
        <f>IFERROR(DATEDIF(BM23,BM24+1,"YM"),"")</f>
        <v/>
      </c>
      <c r="P23" s="468"/>
      <c r="Q23" s="469"/>
      <c r="R23" s="680"/>
      <c r="S23" s="681"/>
      <c r="T23" s="681"/>
      <c r="U23" s="681"/>
      <c r="V23" s="681"/>
      <c r="W23" s="681"/>
      <c r="X23" s="681"/>
      <c r="Y23" s="681"/>
      <c r="Z23" s="681"/>
      <c r="AA23" s="681"/>
      <c r="AB23" s="681"/>
      <c r="AC23" s="681"/>
      <c r="AD23" s="681"/>
      <c r="AE23" s="681"/>
      <c r="AF23" s="681"/>
      <c r="AG23" s="681"/>
      <c r="AH23" s="681"/>
      <c r="AI23" s="681"/>
      <c r="AJ23" s="682"/>
      <c r="AK23" s="712"/>
      <c r="AL23" s="713"/>
      <c r="AM23" s="713"/>
      <c r="AN23" s="713"/>
      <c r="AO23" s="713"/>
      <c r="AP23" s="713"/>
      <c r="AQ23" s="713"/>
      <c r="AR23" s="714"/>
      <c r="AS23" s="720"/>
      <c r="AT23" s="721"/>
      <c r="AU23" s="721"/>
      <c r="AV23" s="721"/>
      <c r="AW23" s="721"/>
      <c r="AX23" s="722"/>
      <c r="AY23" s="474"/>
      <c r="AZ23" s="475"/>
      <c r="BA23" s="475"/>
      <c r="BB23" s="665"/>
      <c r="BC23" s="474"/>
      <c r="BD23" s="475"/>
      <c r="BE23" s="475"/>
      <c r="BF23" s="475"/>
      <c r="BG23" s="475"/>
      <c r="BH23" s="476"/>
      <c r="BI23" s="167"/>
      <c r="BJ23" s="74"/>
      <c r="BK23" s="169">
        <f>IF(B23="S",25,IF(B23="H",88,IF(B23="R",118,)))</f>
        <v>0</v>
      </c>
      <c r="BL23" s="169">
        <f>D23+BK23</f>
        <v>0</v>
      </c>
      <c r="BM23" s="188" t="e">
        <f>DATE(BL23,H23,1)</f>
        <v>#NUM!</v>
      </c>
      <c r="BN23" s="68"/>
    </row>
    <row r="24" spans="1:66" ht="15" customHeight="1">
      <c r="A24" s="192"/>
      <c r="B24" s="463" t="s">
        <v>58</v>
      </c>
      <c r="C24" s="464"/>
      <c r="D24" s="464"/>
      <c r="E24" s="464"/>
      <c r="F24" s="464"/>
      <c r="G24" s="464"/>
      <c r="H24" s="464"/>
      <c r="I24" s="464"/>
      <c r="J24" s="464"/>
      <c r="K24" s="465"/>
      <c r="L24" s="485"/>
      <c r="M24" s="486"/>
      <c r="N24" s="486"/>
      <c r="O24" s="470"/>
      <c r="P24" s="470"/>
      <c r="Q24" s="471"/>
      <c r="R24" s="683"/>
      <c r="S24" s="684"/>
      <c r="T24" s="684"/>
      <c r="U24" s="684"/>
      <c r="V24" s="684"/>
      <c r="W24" s="684"/>
      <c r="X24" s="684"/>
      <c r="Y24" s="684"/>
      <c r="Z24" s="684"/>
      <c r="AA24" s="684"/>
      <c r="AB24" s="684"/>
      <c r="AC24" s="684"/>
      <c r="AD24" s="684"/>
      <c r="AE24" s="684"/>
      <c r="AF24" s="684"/>
      <c r="AG24" s="684"/>
      <c r="AH24" s="684"/>
      <c r="AI24" s="684"/>
      <c r="AJ24" s="685"/>
      <c r="AK24" s="715"/>
      <c r="AL24" s="438"/>
      <c r="AM24" s="438"/>
      <c r="AN24" s="438"/>
      <c r="AO24" s="438"/>
      <c r="AP24" s="438"/>
      <c r="AQ24" s="438"/>
      <c r="AR24" s="716"/>
      <c r="AS24" s="723"/>
      <c r="AT24" s="724"/>
      <c r="AU24" s="724"/>
      <c r="AV24" s="724"/>
      <c r="AW24" s="724"/>
      <c r="AX24" s="725"/>
      <c r="AY24" s="450"/>
      <c r="AZ24" s="451"/>
      <c r="BA24" s="451"/>
      <c r="BB24" s="666"/>
      <c r="BC24" s="450"/>
      <c r="BD24" s="451"/>
      <c r="BE24" s="451"/>
      <c r="BF24" s="451"/>
      <c r="BG24" s="451"/>
      <c r="BH24" s="452"/>
      <c r="BI24" s="167"/>
      <c r="BJ24" s="74"/>
      <c r="BK24" s="169">
        <f>IF(B25="S",25,IF(B25="H",88,IF(B25="R",118,)))</f>
        <v>0</v>
      </c>
      <c r="BL24" s="169">
        <f>D25+BK24</f>
        <v>0</v>
      </c>
      <c r="BM24" s="188" t="e">
        <f>DATE(BL24,H25,31)</f>
        <v>#NUM!</v>
      </c>
      <c r="BN24" s="68"/>
    </row>
    <row r="25" spans="1:66" ht="15" customHeight="1">
      <c r="A25" s="192"/>
      <c r="B25" s="492"/>
      <c r="C25" s="493"/>
      <c r="D25" s="493"/>
      <c r="E25" s="493"/>
      <c r="F25" s="477" t="s">
        <v>57</v>
      </c>
      <c r="G25" s="477"/>
      <c r="H25" s="477"/>
      <c r="I25" s="477"/>
      <c r="J25" s="477" t="s">
        <v>56</v>
      </c>
      <c r="K25" s="478"/>
      <c r="L25" s="487"/>
      <c r="M25" s="488"/>
      <c r="N25" s="488"/>
      <c r="O25" s="472"/>
      <c r="P25" s="472"/>
      <c r="Q25" s="473"/>
      <c r="R25" s="662"/>
      <c r="S25" s="663"/>
      <c r="T25" s="663"/>
      <c r="U25" s="663"/>
      <c r="V25" s="663"/>
      <c r="W25" s="663"/>
      <c r="X25" s="663"/>
      <c r="Y25" s="663"/>
      <c r="Z25" s="663"/>
      <c r="AA25" s="663"/>
      <c r="AB25" s="663"/>
      <c r="AC25" s="663"/>
      <c r="AD25" s="663"/>
      <c r="AE25" s="663"/>
      <c r="AF25" s="663"/>
      <c r="AG25" s="663"/>
      <c r="AH25" s="663"/>
      <c r="AI25" s="663"/>
      <c r="AJ25" s="664"/>
      <c r="AK25" s="717"/>
      <c r="AL25" s="718"/>
      <c r="AM25" s="718"/>
      <c r="AN25" s="718"/>
      <c r="AO25" s="718"/>
      <c r="AP25" s="718"/>
      <c r="AQ25" s="718"/>
      <c r="AR25" s="719"/>
      <c r="AS25" s="726"/>
      <c r="AT25" s="490"/>
      <c r="AU25" s="490"/>
      <c r="AV25" s="490"/>
      <c r="AW25" s="490"/>
      <c r="AX25" s="667"/>
      <c r="AY25" s="489"/>
      <c r="AZ25" s="490"/>
      <c r="BA25" s="490"/>
      <c r="BB25" s="667"/>
      <c r="BC25" s="489"/>
      <c r="BD25" s="490"/>
      <c r="BE25" s="490"/>
      <c r="BF25" s="490"/>
      <c r="BG25" s="490"/>
      <c r="BH25" s="491"/>
      <c r="BI25" s="167"/>
      <c r="BJ25" s="74"/>
      <c r="BK25" s="151"/>
      <c r="BL25" s="151"/>
      <c r="BM25" s="68"/>
      <c r="BN25" s="68"/>
    </row>
    <row r="26" spans="1:66" ht="15" customHeight="1">
      <c r="A26" s="192"/>
      <c r="B26" s="479"/>
      <c r="C26" s="480"/>
      <c r="D26" s="480"/>
      <c r="E26" s="480"/>
      <c r="F26" s="481" t="s">
        <v>57</v>
      </c>
      <c r="G26" s="481"/>
      <c r="H26" s="481"/>
      <c r="I26" s="481"/>
      <c r="J26" s="481" t="s">
        <v>56</v>
      </c>
      <c r="K26" s="482"/>
      <c r="L26" s="483" t="str">
        <f>IFERROR(DATEDIF(BM26,BM27+1,"Y"),"")</f>
        <v/>
      </c>
      <c r="M26" s="484"/>
      <c r="N26" s="484"/>
      <c r="O26" s="468" t="str">
        <f>IFERROR(DATEDIF(BM26,BM27+1,"YM"),"")</f>
        <v/>
      </c>
      <c r="P26" s="468"/>
      <c r="Q26" s="469"/>
      <c r="R26" s="680"/>
      <c r="S26" s="681"/>
      <c r="T26" s="681"/>
      <c r="U26" s="681"/>
      <c r="V26" s="681"/>
      <c r="W26" s="681"/>
      <c r="X26" s="681"/>
      <c r="Y26" s="681"/>
      <c r="Z26" s="681"/>
      <c r="AA26" s="681"/>
      <c r="AB26" s="681"/>
      <c r="AC26" s="681"/>
      <c r="AD26" s="681"/>
      <c r="AE26" s="681"/>
      <c r="AF26" s="681"/>
      <c r="AG26" s="681"/>
      <c r="AH26" s="681"/>
      <c r="AI26" s="681"/>
      <c r="AJ26" s="682"/>
      <c r="AK26" s="712"/>
      <c r="AL26" s="713"/>
      <c r="AM26" s="713"/>
      <c r="AN26" s="713"/>
      <c r="AO26" s="713"/>
      <c r="AP26" s="713"/>
      <c r="AQ26" s="713"/>
      <c r="AR26" s="714"/>
      <c r="AS26" s="720"/>
      <c r="AT26" s="721"/>
      <c r="AU26" s="721"/>
      <c r="AV26" s="721"/>
      <c r="AW26" s="721"/>
      <c r="AX26" s="722"/>
      <c r="AY26" s="474"/>
      <c r="AZ26" s="475"/>
      <c r="BA26" s="475"/>
      <c r="BB26" s="665"/>
      <c r="BC26" s="474"/>
      <c r="BD26" s="475"/>
      <c r="BE26" s="475"/>
      <c r="BF26" s="475"/>
      <c r="BG26" s="475"/>
      <c r="BH26" s="476"/>
      <c r="BI26" s="167"/>
      <c r="BJ26" s="74"/>
      <c r="BK26" s="169">
        <f>IF(B26="S",25,IF(B26="H",88,IF(B26="R",118,)))</f>
        <v>0</v>
      </c>
      <c r="BL26" s="169">
        <f>D26+BK26</f>
        <v>0</v>
      </c>
      <c r="BM26" s="188" t="e">
        <f>DATE(BL26,H26,1)</f>
        <v>#NUM!</v>
      </c>
      <c r="BN26" s="68"/>
    </row>
    <row r="27" spans="1:66" ht="15" customHeight="1">
      <c r="A27" s="192"/>
      <c r="B27" s="463" t="s">
        <v>58</v>
      </c>
      <c r="C27" s="464"/>
      <c r="D27" s="464"/>
      <c r="E27" s="464"/>
      <c r="F27" s="464"/>
      <c r="G27" s="464"/>
      <c r="H27" s="464"/>
      <c r="I27" s="464"/>
      <c r="J27" s="464"/>
      <c r="K27" s="465"/>
      <c r="L27" s="485"/>
      <c r="M27" s="486"/>
      <c r="N27" s="486"/>
      <c r="O27" s="470"/>
      <c r="P27" s="470"/>
      <c r="Q27" s="471"/>
      <c r="R27" s="683"/>
      <c r="S27" s="684"/>
      <c r="T27" s="684"/>
      <c r="U27" s="684"/>
      <c r="V27" s="684"/>
      <c r="W27" s="684"/>
      <c r="X27" s="684"/>
      <c r="Y27" s="684"/>
      <c r="Z27" s="684"/>
      <c r="AA27" s="684"/>
      <c r="AB27" s="684"/>
      <c r="AC27" s="684"/>
      <c r="AD27" s="684"/>
      <c r="AE27" s="684"/>
      <c r="AF27" s="684"/>
      <c r="AG27" s="684"/>
      <c r="AH27" s="684"/>
      <c r="AI27" s="684"/>
      <c r="AJ27" s="685"/>
      <c r="AK27" s="715"/>
      <c r="AL27" s="438"/>
      <c r="AM27" s="438"/>
      <c r="AN27" s="438"/>
      <c r="AO27" s="438"/>
      <c r="AP27" s="438"/>
      <c r="AQ27" s="438"/>
      <c r="AR27" s="716"/>
      <c r="AS27" s="723"/>
      <c r="AT27" s="724"/>
      <c r="AU27" s="724"/>
      <c r="AV27" s="724"/>
      <c r="AW27" s="724"/>
      <c r="AX27" s="725"/>
      <c r="AY27" s="450"/>
      <c r="AZ27" s="451"/>
      <c r="BA27" s="451"/>
      <c r="BB27" s="666"/>
      <c r="BC27" s="450"/>
      <c r="BD27" s="451"/>
      <c r="BE27" s="451"/>
      <c r="BF27" s="451"/>
      <c r="BG27" s="451"/>
      <c r="BH27" s="452"/>
      <c r="BI27" s="167"/>
      <c r="BJ27" s="74"/>
      <c r="BK27" s="169">
        <f>IF(B28="S",25,IF(B28="H",88,IF(B28="R",118,)))</f>
        <v>0</v>
      </c>
      <c r="BL27" s="169">
        <f>D28+BK27</f>
        <v>0</v>
      </c>
      <c r="BM27" s="188" t="e">
        <f>DATE(BL27,H28,31)</f>
        <v>#NUM!</v>
      </c>
      <c r="BN27" s="68"/>
    </row>
    <row r="28" spans="1:66" ht="15" customHeight="1">
      <c r="A28" s="192"/>
      <c r="B28" s="492"/>
      <c r="C28" s="493"/>
      <c r="D28" s="493"/>
      <c r="E28" s="493"/>
      <c r="F28" s="477" t="s">
        <v>57</v>
      </c>
      <c r="G28" s="477"/>
      <c r="H28" s="477"/>
      <c r="I28" s="477"/>
      <c r="J28" s="477" t="s">
        <v>56</v>
      </c>
      <c r="K28" s="478"/>
      <c r="L28" s="487"/>
      <c r="M28" s="488"/>
      <c r="N28" s="488"/>
      <c r="O28" s="472"/>
      <c r="P28" s="472"/>
      <c r="Q28" s="473"/>
      <c r="R28" s="662"/>
      <c r="S28" s="663"/>
      <c r="T28" s="663"/>
      <c r="U28" s="663"/>
      <c r="V28" s="663"/>
      <c r="W28" s="663"/>
      <c r="X28" s="663"/>
      <c r="Y28" s="663"/>
      <c r="Z28" s="663"/>
      <c r="AA28" s="663"/>
      <c r="AB28" s="663"/>
      <c r="AC28" s="663"/>
      <c r="AD28" s="663"/>
      <c r="AE28" s="663"/>
      <c r="AF28" s="663"/>
      <c r="AG28" s="663"/>
      <c r="AH28" s="663"/>
      <c r="AI28" s="663"/>
      <c r="AJ28" s="664"/>
      <c r="AK28" s="717"/>
      <c r="AL28" s="718"/>
      <c r="AM28" s="718"/>
      <c r="AN28" s="718"/>
      <c r="AO28" s="718"/>
      <c r="AP28" s="718"/>
      <c r="AQ28" s="718"/>
      <c r="AR28" s="719"/>
      <c r="AS28" s="726"/>
      <c r="AT28" s="490"/>
      <c r="AU28" s="490"/>
      <c r="AV28" s="490"/>
      <c r="AW28" s="490"/>
      <c r="AX28" s="667"/>
      <c r="AY28" s="489"/>
      <c r="AZ28" s="490"/>
      <c r="BA28" s="490"/>
      <c r="BB28" s="667"/>
      <c r="BC28" s="489"/>
      <c r="BD28" s="490"/>
      <c r="BE28" s="490"/>
      <c r="BF28" s="490"/>
      <c r="BG28" s="490"/>
      <c r="BH28" s="491"/>
      <c r="BI28" s="167"/>
      <c r="BJ28" s="74"/>
      <c r="BK28" s="151"/>
      <c r="BL28" s="151"/>
      <c r="BM28" s="68"/>
      <c r="BN28" s="68"/>
    </row>
    <row r="29" spans="1:66" ht="15" customHeight="1">
      <c r="A29" s="192"/>
      <c r="B29" s="479"/>
      <c r="C29" s="480"/>
      <c r="D29" s="480"/>
      <c r="E29" s="480"/>
      <c r="F29" s="481" t="s">
        <v>57</v>
      </c>
      <c r="G29" s="481"/>
      <c r="H29" s="481"/>
      <c r="I29" s="481"/>
      <c r="J29" s="481" t="s">
        <v>56</v>
      </c>
      <c r="K29" s="482"/>
      <c r="L29" s="483" t="str">
        <f>IFERROR(DATEDIF(BM29,BM30+1,"Y"),"")</f>
        <v/>
      </c>
      <c r="M29" s="484"/>
      <c r="N29" s="484"/>
      <c r="O29" s="468" t="str">
        <f>IFERROR(DATEDIF(BM29,BM30+1,"YM"),"")</f>
        <v/>
      </c>
      <c r="P29" s="468"/>
      <c r="Q29" s="469"/>
      <c r="R29" s="680"/>
      <c r="S29" s="681"/>
      <c r="T29" s="681"/>
      <c r="U29" s="681"/>
      <c r="V29" s="681"/>
      <c r="W29" s="681"/>
      <c r="X29" s="681"/>
      <c r="Y29" s="681"/>
      <c r="Z29" s="681"/>
      <c r="AA29" s="681"/>
      <c r="AB29" s="681"/>
      <c r="AC29" s="681"/>
      <c r="AD29" s="681"/>
      <c r="AE29" s="681"/>
      <c r="AF29" s="681"/>
      <c r="AG29" s="681"/>
      <c r="AH29" s="681"/>
      <c r="AI29" s="681"/>
      <c r="AJ29" s="682"/>
      <c r="AK29" s="712"/>
      <c r="AL29" s="713"/>
      <c r="AM29" s="713"/>
      <c r="AN29" s="713"/>
      <c r="AO29" s="713"/>
      <c r="AP29" s="713"/>
      <c r="AQ29" s="713"/>
      <c r="AR29" s="714"/>
      <c r="AS29" s="720"/>
      <c r="AT29" s="721"/>
      <c r="AU29" s="721"/>
      <c r="AV29" s="721"/>
      <c r="AW29" s="721"/>
      <c r="AX29" s="722"/>
      <c r="AY29" s="474"/>
      <c r="AZ29" s="475"/>
      <c r="BA29" s="475"/>
      <c r="BB29" s="665"/>
      <c r="BC29" s="474"/>
      <c r="BD29" s="475"/>
      <c r="BE29" s="475"/>
      <c r="BF29" s="475"/>
      <c r="BG29" s="475"/>
      <c r="BH29" s="476"/>
      <c r="BI29" s="167"/>
      <c r="BJ29" s="74"/>
      <c r="BK29" s="169">
        <f>IF(B29="S",25,IF(B29="H",88,IF(B29="R",118,)))</f>
        <v>0</v>
      </c>
      <c r="BL29" s="169">
        <f>D29+BK29</f>
        <v>0</v>
      </c>
      <c r="BM29" s="188" t="e">
        <f>DATE(BL29,H29,1)</f>
        <v>#NUM!</v>
      </c>
      <c r="BN29" s="68"/>
    </row>
    <row r="30" spans="1:66" ht="15" customHeight="1">
      <c r="A30" s="192"/>
      <c r="B30" s="463" t="s">
        <v>58</v>
      </c>
      <c r="C30" s="464"/>
      <c r="D30" s="464"/>
      <c r="E30" s="464"/>
      <c r="F30" s="464"/>
      <c r="G30" s="464"/>
      <c r="H30" s="464"/>
      <c r="I30" s="464"/>
      <c r="J30" s="464"/>
      <c r="K30" s="465"/>
      <c r="L30" s="485"/>
      <c r="M30" s="486"/>
      <c r="N30" s="486"/>
      <c r="O30" s="470"/>
      <c r="P30" s="470"/>
      <c r="Q30" s="471"/>
      <c r="R30" s="683"/>
      <c r="S30" s="684"/>
      <c r="T30" s="684"/>
      <c r="U30" s="684"/>
      <c r="V30" s="684"/>
      <c r="W30" s="684"/>
      <c r="X30" s="684"/>
      <c r="Y30" s="684"/>
      <c r="Z30" s="684"/>
      <c r="AA30" s="684"/>
      <c r="AB30" s="684"/>
      <c r="AC30" s="684"/>
      <c r="AD30" s="684"/>
      <c r="AE30" s="684"/>
      <c r="AF30" s="684"/>
      <c r="AG30" s="684"/>
      <c r="AH30" s="684"/>
      <c r="AI30" s="684"/>
      <c r="AJ30" s="685"/>
      <c r="AK30" s="715"/>
      <c r="AL30" s="438"/>
      <c r="AM30" s="438"/>
      <c r="AN30" s="438"/>
      <c r="AO30" s="438"/>
      <c r="AP30" s="438"/>
      <c r="AQ30" s="438"/>
      <c r="AR30" s="716"/>
      <c r="AS30" s="723"/>
      <c r="AT30" s="724"/>
      <c r="AU30" s="724"/>
      <c r="AV30" s="724"/>
      <c r="AW30" s="724"/>
      <c r="AX30" s="725"/>
      <c r="AY30" s="450"/>
      <c r="AZ30" s="451"/>
      <c r="BA30" s="451"/>
      <c r="BB30" s="666"/>
      <c r="BC30" s="450"/>
      <c r="BD30" s="451"/>
      <c r="BE30" s="451"/>
      <c r="BF30" s="451"/>
      <c r="BG30" s="451"/>
      <c r="BH30" s="452"/>
      <c r="BI30" s="167"/>
      <c r="BJ30" s="74"/>
      <c r="BK30" s="169">
        <f>IF(B31="S",25,IF(B31="H",88,IF(B31="R",118,)))</f>
        <v>0</v>
      </c>
      <c r="BL30" s="169">
        <f>D31+BK30</f>
        <v>0</v>
      </c>
      <c r="BM30" s="188" t="e">
        <f>DATE(BL30,H31,31)</f>
        <v>#NUM!</v>
      </c>
      <c r="BN30" s="68"/>
    </row>
    <row r="31" spans="1:66" ht="15" customHeight="1">
      <c r="A31" s="192"/>
      <c r="B31" s="492"/>
      <c r="C31" s="493"/>
      <c r="D31" s="493"/>
      <c r="E31" s="493"/>
      <c r="F31" s="477" t="s">
        <v>57</v>
      </c>
      <c r="G31" s="477"/>
      <c r="H31" s="477"/>
      <c r="I31" s="477"/>
      <c r="J31" s="477" t="s">
        <v>56</v>
      </c>
      <c r="K31" s="478"/>
      <c r="L31" s="487"/>
      <c r="M31" s="488"/>
      <c r="N31" s="488"/>
      <c r="O31" s="472"/>
      <c r="P31" s="472"/>
      <c r="Q31" s="473"/>
      <c r="R31" s="662"/>
      <c r="S31" s="663"/>
      <c r="T31" s="663"/>
      <c r="U31" s="663"/>
      <c r="V31" s="663"/>
      <c r="W31" s="663"/>
      <c r="X31" s="663"/>
      <c r="Y31" s="663"/>
      <c r="Z31" s="663"/>
      <c r="AA31" s="663"/>
      <c r="AB31" s="663"/>
      <c r="AC31" s="663"/>
      <c r="AD31" s="663"/>
      <c r="AE31" s="663"/>
      <c r="AF31" s="663"/>
      <c r="AG31" s="663"/>
      <c r="AH31" s="663"/>
      <c r="AI31" s="663"/>
      <c r="AJ31" s="664"/>
      <c r="AK31" s="717"/>
      <c r="AL31" s="718"/>
      <c r="AM31" s="718"/>
      <c r="AN31" s="718"/>
      <c r="AO31" s="718"/>
      <c r="AP31" s="718"/>
      <c r="AQ31" s="718"/>
      <c r="AR31" s="719"/>
      <c r="AS31" s="726"/>
      <c r="AT31" s="490"/>
      <c r="AU31" s="490"/>
      <c r="AV31" s="490"/>
      <c r="AW31" s="490"/>
      <c r="AX31" s="667"/>
      <c r="AY31" s="489"/>
      <c r="AZ31" s="490"/>
      <c r="BA31" s="490"/>
      <c r="BB31" s="667"/>
      <c r="BC31" s="489"/>
      <c r="BD31" s="490"/>
      <c r="BE31" s="490"/>
      <c r="BF31" s="490"/>
      <c r="BG31" s="490"/>
      <c r="BH31" s="491"/>
      <c r="BI31" s="167"/>
      <c r="BJ31" s="74"/>
      <c r="BK31" s="151"/>
      <c r="BL31" s="151"/>
      <c r="BM31" s="68"/>
      <c r="BN31" s="68"/>
    </row>
    <row r="32" spans="1:66" ht="15" customHeight="1">
      <c r="A32" s="192"/>
      <c r="B32" s="479"/>
      <c r="C32" s="480"/>
      <c r="D32" s="480"/>
      <c r="E32" s="480"/>
      <c r="F32" s="481" t="s">
        <v>57</v>
      </c>
      <c r="G32" s="481"/>
      <c r="H32" s="481"/>
      <c r="I32" s="481"/>
      <c r="J32" s="481" t="s">
        <v>56</v>
      </c>
      <c r="K32" s="482"/>
      <c r="L32" s="483" t="str">
        <f>IFERROR(DATEDIF(BM32,BM33+1,"Y"),"")</f>
        <v/>
      </c>
      <c r="M32" s="484"/>
      <c r="N32" s="484"/>
      <c r="O32" s="468" t="str">
        <f>IFERROR(DATEDIF(BM32,BM33+1,"YM"),"")</f>
        <v/>
      </c>
      <c r="P32" s="468"/>
      <c r="Q32" s="469"/>
      <c r="R32" s="680"/>
      <c r="S32" s="681"/>
      <c r="T32" s="681"/>
      <c r="U32" s="681"/>
      <c r="V32" s="681"/>
      <c r="W32" s="681"/>
      <c r="X32" s="681"/>
      <c r="Y32" s="681"/>
      <c r="Z32" s="681"/>
      <c r="AA32" s="681"/>
      <c r="AB32" s="681"/>
      <c r="AC32" s="681"/>
      <c r="AD32" s="681"/>
      <c r="AE32" s="681"/>
      <c r="AF32" s="681"/>
      <c r="AG32" s="681"/>
      <c r="AH32" s="681"/>
      <c r="AI32" s="681"/>
      <c r="AJ32" s="682"/>
      <c r="AK32" s="712"/>
      <c r="AL32" s="713"/>
      <c r="AM32" s="713"/>
      <c r="AN32" s="713"/>
      <c r="AO32" s="713"/>
      <c r="AP32" s="713"/>
      <c r="AQ32" s="713"/>
      <c r="AR32" s="714"/>
      <c r="AS32" s="720"/>
      <c r="AT32" s="721"/>
      <c r="AU32" s="721"/>
      <c r="AV32" s="721"/>
      <c r="AW32" s="721"/>
      <c r="AX32" s="722"/>
      <c r="AY32" s="474"/>
      <c r="AZ32" s="475"/>
      <c r="BA32" s="475"/>
      <c r="BB32" s="665"/>
      <c r="BC32" s="474"/>
      <c r="BD32" s="475"/>
      <c r="BE32" s="475"/>
      <c r="BF32" s="475"/>
      <c r="BG32" s="475"/>
      <c r="BH32" s="476"/>
      <c r="BI32" s="167"/>
      <c r="BJ32" s="74"/>
      <c r="BK32" s="169">
        <f>IF(B32="S",25,IF(B32="H",88,IF(B32="R",118,)))</f>
        <v>0</v>
      </c>
      <c r="BL32" s="169">
        <f>D32+BK32</f>
        <v>0</v>
      </c>
      <c r="BM32" s="188" t="e">
        <f>DATE(BL32,H32,1)</f>
        <v>#NUM!</v>
      </c>
      <c r="BN32" s="68"/>
    </row>
    <row r="33" spans="1:66" ht="15" customHeight="1">
      <c r="A33" s="192"/>
      <c r="B33" s="463" t="s">
        <v>58</v>
      </c>
      <c r="C33" s="464"/>
      <c r="D33" s="464"/>
      <c r="E33" s="464"/>
      <c r="F33" s="464"/>
      <c r="G33" s="464"/>
      <c r="H33" s="464"/>
      <c r="I33" s="464"/>
      <c r="J33" s="464"/>
      <c r="K33" s="465"/>
      <c r="L33" s="485"/>
      <c r="M33" s="486"/>
      <c r="N33" s="486"/>
      <c r="O33" s="470"/>
      <c r="P33" s="470"/>
      <c r="Q33" s="471"/>
      <c r="R33" s="683"/>
      <c r="S33" s="684"/>
      <c r="T33" s="684"/>
      <c r="U33" s="684"/>
      <c r="V33" s="684"/>
      <c r="W33" s="684"/>
      <c r="X33" s="684"/>
      <c r="Y33" s="684"/>
      <c r="Z33" s="684"/>
      <c r="AA33" s="684"/>
      <c r="AB33" s="684"/>
      <c r="AC33" s="684"/>
      <c r="AD33" s="684"/>
      <c r="AE33" s="684"/>
      <c r="AF33" s="684"/>
      <c r="AG33" s="684"/>
      <c r="AH33" s="684"/>
      <c r="AI33" s="684"/>
      <c r="AJ33" s="685"/>
      <c r="AK33" s="715"/>
      <c r="AL33" s="438"/>
      <c r="AM33" s="438"/>
      <c r="AN33" s="438"/>
      <c r="AO33" s="438"/>
      <c r="AP33" s="438"/>
      <c r="AQ33" s="438"/>
      <c r="AR33" s="716"/>
      <c r="AS33" s="723"/>
      <c r="AT33" s="724"/>
      <c r="AU33" s="724"/>
      <c r="AV33" s="724"/>
      <c r="AW33" s="724"/>
      <c r="AX33" s="725"/>
      <c r="AY33" s="450"/>
      <c r="AZ33" s="451"/>
      <c r="BA33" s="451"/>
      <c r="BB33" s="666"/>
      <c r="BC33" s="450"/>
      <c r="BD33" s="451"/>
      <c r="BE33" s="451"/>
      <c r="BF33" s="451"/>
      <c r="BG33" s="451"/>
      <c r="BH33" s="452"/>
      <c r="BI33" s="167"/>
      <c r="BJ33" s="74"/>
      <c r="BK33" s="169">
        <f>IF(B34="S",25,IF(B34="H",88,IF(B34="R",118,)))</f>
        <v>0</v>
      </c>
      <c r="BL33" s="169">
        <f>D34+BK33</f>
        <v>0</v>
      </c>
      <c r="BM33" s="188" t="e">
        <f>DATE(BL33,H34,31)</f>
        <v>#NUM!</v>
      </c>
      <c r="BN33" s="68"/>
    </row>
    <row r="34" spans="1:66" ht="15" customHeight="1">
      <c r="A34" s="192"/>
      <c r="B34" s="492"/>
      <c r="C34" s="493"/>
      <c r="D34" s="493"/>
      <c r="E34" s="493"/>
      <c r="F34" s="477" t="s">
        <v>57</v>
      </c>
      <c r="G34" s="477"/>
      <c r="H34" s="477"/>
      <c r="I34" s="477"/>
      <c r="J34" s="477" t="s">
        <v>56</v>
      </c>
      <c r="K34" s="478"/>
      <c r="L34" s="487"/>
      <c r="M34" s="488"/>
      <c r="N34" s="488"/>
      <c r="O34" s="472"/>
      <c r="P34" s="472"/>
      <c r="Q34" s="473"/>
      <c r="R34" s="662"/>
      <c r="S34" s="663"/>
      <c r="T34" s="663"/>
      <c r="U34" s="663"/>
      <c r="V34" s="663"/>
      <c r="W34" s="663"/>
      <c r="X34" s="663"/>
      <c r="Y34" s="663"/>
      <c r="Z34" s="663"/>
      <c r="AA34" s="663"/>
      <c r="AB34" s="663"/>
      <c r="AC34" s="663"/>
      <c r="AD34" s="663"/>
      <c r="AE34" s="663"/>
      <c r="AF34" s="663"/>
      <c r="AG34" s="663"/>
      <c r="AH34" s="663"/>
      <c r="AI34" s="663"/>
      <c r="AJ34" s="664"/>
      <c r="AK34" s="717"/>
      <c r="AL34" s="718"/>
      <c r="AM34" s="718"/>
      <c r="AN34" s="718"/>
      <c r="AO34" s="718"/>
      <c r="AP34" s="718"/>
      <c r="AQ34" s="718"/>
      <c r="AR34" s="719"/>
      <c r="AS34" s="726"/>
      <c r="AT34" s="490"/>
      <c r="AU34" s="490"/>
      <c r="AV34" s="490"/>
      <c r="AW34" s="490"/>
      <c r="AX34" s="667"/>
      <c r="AY34" s="489"/>
      <c r="AZ34" s="490"/>
      <c r="BA34" s="490"/>
      <c r="BB34" s="667"/>
      <c r="BC34" s="489"/>
      <c r="BD34" s="490"/>
      <c r="BE34" s="490"/>
      <c r="BF34" s="490"/>
      <c r="BG34" s="490"/>
      <c r="BH34" s="491"/>
      <c r="BI34" s="167"/>
      <c r="BJ34" s="74"/>
      <c r="BK34" s="151"/>
      <c r="BL34" s="151"/>
      <c r="BM34" s="68"/>
      <c r="BN34" s="68"/>
    </row>
    <row r="35" spans="1:66" ht="15" customHeight="1">
      <c r="A35" s="192"/>
      <c r="B35" s="479"/>
      <c r="C35" s="480"/>
      <c r="D35" s="480"/>
      <c r="E35" s="480"/>
      <c r="F35" s="481" t="s">
        <v>57</v>
      </c>
      <c r="G35" s="481"/>
      <c r="H35" s="481"/>
      <c r="I35" s="481"/>
      <c r="J35" s="481" t="s">
        <v>56</v>
      </c>
      <c r="K35" s="482"/>
      <c r="L35" s="483" t="str">
        <f>IFERROR(DATEDIF(BM35,BM36+1,"Y"),"")</f>
        <v/>
      </c>
      <c r="M35" s="484"/>
      <c r="N35" s="484"/>
      <c r="O35" s="468" t="str">
        <f>IFERROR(DATEDIF(BM35,BM36+1,"YM"),"")</f>
        <v/>
      </c>
      <c r="P35" s="468"/>
      <c r="Q35" s="469"/>
      <c r="R35" s="680"/>
      <c r="S35" s="681"/>
      <c r="T35" s="681"/>
      <c r="U35" s="681"/>
      <c r="V35" s="681"/>
      <c r="W35" s="681"/>
      <c r="X35" s="681"/>
      <c r="Y35" s="681"/>
      <c r="Z35" s="681"/>
      <c r="AA35" s="681"/>
      <c r="AB35" s="681"/>
      <c r="AC35" s="681"/>
      <c r="AD35" s="681"/>
      <c r="AE35" s="681"/>
      <c r="AF35" s="681"/>
      <c r="AG35" s="681"/>
      <c r="AH35" s="681"/>
      <c r="AI35" s="681"/>
      <c r="AJ35" s="682"/>
      <c r="AK35" s="712"/>
      <c r="AL35" s="713"/>
      <c r="AM35" s="713"/>
      <c r="AN35" s="713"/>
      <c r="AO35" s="713"/>
      <c r="AP35" s="713"/>
      <c r="AQ35" s="713"/>
      <c r="AR35" s="714"/>
      <c r="AS35" s="720"/>
      <c r="AT35" s="721"/>
      <c r="AU35" s="721"/>
      <c r="AV35" s="721"/>
      <c r="AW35" s="721"/>
      <c r="AX35" s="722"/>
      <c r="AY35" s="474"/>
      <c r="AZ35" s="475"/>
      <c r="BA35" s="475"/>
      <c r="BB35" s="665"/>
      <c r="BC35" s="474"/>
      <c r="BD35" s="475"/>
      <c r="BE35" s="475"/>
      <c r="BF35" s="475"/>
      <c r="BG35" s="475"/>
      <c r="BH35" s="476"/>
      <c r="BI35" s="167"/>
      <c r="BJ35" s="74"/>
      <c r="BK35" s="169">
        <f>IF(B35="S",25,IF(B35="H",88,IF(B35="R",118,)))</f>
        <v>0</v>
      </c>
      <c r="BL35" s="169">
        <f>D35+BK35</f>
        <v>0</v>
      </c>
      <c r="BM35" s="188" t="e">
        <f>DATE(BL35,H35,1)</f>
        <v>#NUM!</v>
      </c>
      <c r="BN35" s="68"/>
    </row>
    <row r="36" spans="1:66" ht="15" customHeight="1">
      <c r="A36" s="192"/>
      <c r="B36" s="463" t="s">
        <v>58</v>
      </c>
      <c r="C36" s="464"/>
      <c r="D36" s="464"/>
      <c r="E36" s="464"/>
      <c r="F36" s="464"/>
      <c r="G36" s="464"/>
      <c r="H36" s="464"/>
      <c r="I36" s="464"/>
      <c r="J36" s="464"/>
      <c r="K36" s="465"/>
      <c r="L36" s="485"/>
      <c r="M36" s="486"/>
      <c r="N36" s="486"/>
      <c r="O36" s="470"/>
      <c r="P36" s="470"/>
      <c r="Q36" s="471"/>
      <c r="R36" s="683"/>
      <c r="S36" s="684"/>
      <c r="T36" s="684"/>
      <c r="U36" s="684"/>
      <c r="V36" s="684"/>
      <c r="W36" s="684"/>
      <c r="X36" s="684"/>
      <c r="Y36" s="684"/>
      <c r="Z36" s="684"/>
      <c r="AA36" s="684"/>
      <c r="AB36" s="684"/>
      <c r="AC36" s="684"/>
      <c r="AD36" s="684"/>
      <c r="AE36" s="684"/>
      <c r="AF36" s="684"/>
      <c r="AG36" s="684"/>
      <c r="AH36" s="684"/>
      <c r="AI36" s="684"/>
      <c r="AJ36" s="685"/>
      <c r="AK36" s="715"/>
      <c r="AL36" s="438"/>
      <c r="AM36" s="438"/>
      <c r="AN36" s="438"/>
      <c r="AO36" s="438"/>
      <c r="AP36" s="438"/>
      <c r="AQ36" s="438"/>
      <c r="AR36" s="716"/>
      <c r="AS36" s="723"/>
      <c r="AT36" s="724"/>
      <c r="AU36" s="724"/>
      <c r="AV36" s="724"/>
      <c r="AW36" s="724"/>
      <c r="AX36" s="725"/>
      <c r="AY36" s="450"/>
      <c r="AZ36" s="451"/>
      <c r="BA36" s="451"/>
      <c r="BB36" s="666"/>
      <c r="BC36" s="450"/>
      <c r="BD36" s="451"/>
      <c r="BE36" s="451"/>
      <c r="BF36" s="451"/>
      <c r="BG36" s="451"/>
      <c r="BH36" s="452"/>
      <c r="BI36" s="167"/>
      <c r="BJ36" s="74"/>
      <c r="BK36" s="169">
        <f>IF(B37="S",25,IF(B37="H",88,IF(B37="R",118,)))</f>
        <v>0</v>
      </c>
      <c r="BL36" s="169">
        <f>D37+BK36</f>
        <v>0</v>
      </c>
      <c r="BM36" s="188" t="e">
        <f>DATE(BL36,H37,31)</f>
        <v>#NUM!</v>
      </c>
      <c r="BN36" s="68"/>
    </row>
    <row r="37" spans="1:66" ht="15" customHeight="1">
      <c r="A37" s="192"/>
      <c r="B37" s="492"/>
      <c r="C37" s="493"/>
      <c r="D37" s="493"/>
      <c r="E37" s="493"/>
      <c r="F37" s="477" t="s">
        <v>57</v>
      </c>
      <c r="G37" s="477"/>
      <c r="H37" s="477"/>
      <c r="I37" s="477"/>
      <c r="J37" s="477" t="s">
        <v>56</v>
      </c>
      <c r="K37" s="478"/>
      <c r="L37" s="487"/>
      <c r="M37" s="488"/>
      <c r="N37" s="488"/>
      <c r="O37" s="472"/>
      <c r="P37" s="472"/>
      <c r="Q37" s="473"/>
      <c r="R37" s="662"/>
      <c r="S37" s="663"/>
      <c r="T37" s="663"/>
      <c r="U37" s="663"/>
      <c r="V37" s="663"/>
      <c r="W37" s="663"/>
      <c r="X37" s="663"/>
      <c r="Y37" s="663"/>
      <c r="Z37" s="663"/>
      <c r="AA37" s="663"/>
      <c r="AB37" s="663"/>
      <c r="AC37" s="663"/>
      <c r="AD37" s="663"/>
      <c r="AE37" s="663"/>
      <c r="AF37" s="663"/>
      <c r="AG37" s="663"/>
      <c r="AH37" s="663"/>
      <c r="AI37" s="663"/>
      <c r="AJ37" s="664"/>
      <c r="AK37" s="717"/>
      <c r="AL37" s="718"/>
      <c r="AM37" s="718"/>
      <c r="AN37" s="718"/>
      <c r="AO37" s="718"/>
      <c r="AP37" s="718"/>
      <c r="AQ37" s="718"/>
      <c r="AR37" s="719"/>
      <c r="AS37" s="726"/>
      <c r="AT37" s="490"/>
      <c r="AU37" s="490"/>
      <c r="AV37" s="490"/>
      <c r="AW37" s="490"/>
      <c r="AX37" s="667"/>
      <c r="AY37" s="489"/>
      <c r="AZ37" s="490"/>
      <c r="BA37" s="490"/>
      <c r="BB37" s="667"/>
      <c r="BC37" s="489"/>
      <c r="BD37" s="490"/>
      <c r="BE37" s="490"/>
      <c r="BF37" s="490"/>
      <c r="BG37" s="490"/>
      <c r="BH37" s="491"/>
      <c r="BI37" s="167"/>
      <c r="BJ37" s="74"/>
      <c r="BK37" s="151"/>
      <c r="BL37" s="151"/>
      <c r="BM37" s="68"/>
      <c r="BN37" s="68"/>
    </row>
    <row r="38" spans="1:66" ht="15" customHeight="1">
      <c r="A38" s="192"/>
      <c r="B38" s="479"/>
      <c r="C38" s="480"/>
      <c r="D38" s="480"/>
      <c r="E38" s="480"/>
      <c r="F38" s="481" t="s">
        <v>57</v>
      </c>
      <c r="G38" s="481"/>
      <c r="H38" s="481"/>
      <c r="I38" s="481"/>
      <c r="J38" s="481" t="s">
        <v>56</v>
      </c>
      <c r="K38" s="482"/>
      <c r="L38" s="483" t="str">
        <f>IFERROR(DATEDIF(BM38,BM39+1,"Y"),"")</f>
        <v/>
      </c>
      <c r="M38" s="484"/>
      <c r="N38" s="484"/>
      <c r="O38" s="468" t="str">
        <f>IFERROR(DATEDIF(BM38,BM39+1,"YM"),"")</f>
        <v/>
      </c>
      <c r="P38" s="468"/>
      <c r="Q38" s="469"/>
      <c r="R38" s="680"/>
      <c r="S38" s="681"/>
      <c r="T38" s="681"/>
      <c r="U38" s="681"/>
      <c r="V38" s="681"/>
      <c r="W38" s="681"/>
      <c r="X38" s="681"/>
      <c r="Y38" s="681"/>
      <c r="Z38" s="681"/>
      <c r="AA38" s="681"/>
      <c r="AB38" s="681"/>
      <c r="AC38" s="681"/>
      <c r="AD38" s="681"/>
      <c r="AE38" s="681"/>
      <c r="AF38" s="681"/>
      <c r="AG38" s="681"/>
      <c r="AH38" s="681"/>
      <c r="AI38" s="681"/>
      <c r="AJ38" s="682"/>
      <c r="AK38" s="712"/>
      <c r="AL38" s="713"/>
      <c r="AM38" s="713"/>
      <c r="AN38" s="713"/>
      <c r="AO38" s="713"/>
      <c r="AP38" s="713"/>
      <c r="AQ38" s="713"/>
      <c r="AR38" s="714"/>
      <c r="AS38" s="720"/>
      <c r="AT38" s="721"/>
      <c r="AU38" s="721"/>
      <c r="AV38" s="721"/>
      <c r="AW38" s="721"/>
      <c r="AX38" s="722"/>
      <c r="AY38" s="474"/>
      <c r="AZ38" s="475"/>
      <c r="BA38" s="475"/>
      <c r="BB38" s="665"/>
      <c r="BC38" s="474"/>
      <c r="BD38" s="475"/>
      <c r="BE38" s="475"/>
      <c r="BF38" s="475"/>
      <c r="BG38" s="475"/>
      <c r="BH38" s="476"/>
      <c r="BI38" s="167"/>
      <c r="BJ38" s="74"/>
      <c r="BK38" s="169">
        <f>IF(B38="S",25,IF(B38="H",88,IF(B38="R",118,)))</f>
        <v>0</v>
      </c>
      <c r="BL38" s="169">
        <f>D38+BK38</f>
        <v>0</v>
      </c>
      <c r="BM38" s="188" t="e">
        <f>DATE(BL38,H38,1)</f>
        <v>#NUM!</v>
      </c>
      <c r="BN38" s="68"/>
    </row>
    <row r="39" spans="1:66" ht="15" customHeight="1">
      <c r="A39" s="192"/>
      <c r="B39" s="463" t="s">
        <v>58</v>
      </c>
      <c r="C39" s="464"/>
      <c r="D39" s="464"/>
      <c r="E39" s="464"/>
      <c r="F39" s="464"/>
      <c r="G39" s="464"/>
      <c r="H39" s="464"/>
      <c r="I39" s="464"/>
      <c r="J39" s="464"/>
      <c r="K39" s="465"/>
      <c r="L39" s="485"/>
      <c r="M39" s="486"/>
      <c r="N39" s="486"/>
      <c r="O39" s="470"/>
      <c r="P39" s="470"/>
      <c r="Q39" s="471"/>
      <c r="R39" s="683"/>
      <c r="S39" s="684"/>
      <c r="T39" s="684"/>
      <c r="U39" s="684"/>
      <c r="V39" s="684"/>
      <c r="W39" s="684"/>
      <c r="X39" s="684"/>
      <c r="Y39" s="684"/>
      <c r="Z39" s="684"/>
      <c r="AA39" s="684"/>
      <c r="AB39" s="684"/>
      <c r="AC39" s="684"/>
      <c r="AD39" s="684"/>
      <c r="AE39" s="684"/>
      <c r="AF39" s="684"/>
      <c r="AG39" s="684"/>
      <c r="AH39" s="684"/>
      <c r="AI39" s="684"/>
      <c r="AJ39" s="685"/>
      <c r="AK39" s="715"/>
      <c r="AL39" s="438"/>
      <c r="AM39" s="438"/>
      <c r="AN39" s="438"/>
      <c r="AO39" s="438"/>
      <c r="AP39" s="438"/>
      <c r="AQ39" s="438"/>
      <c r="AR39" s="716"/>
      <c r="AS39" s="723"/>
      <c r="AT39" s="724"/>
      <c r="AU39" s="724"/>
      <c r="AV39" s="724"/>
      <c r="AW39" s="724"/>
      <c r="AX39" s="725"/>
      <c r="AY39" s="450"/>
      <c r="AZ39" s="451"/>
      <c r="BA39" s="451"/>
      <c r="BB39" s="666"/>
      <c r="BC39" s="450"/>
      <c r="BD39" s="451"/>
      <c r="BE39" s="451"/>
      <c r="BF39" s="451"/>
      <c r="BG39" s="451"/>
      <c r="BH39" s="452"/>
      <c r="BI39" s="167"/>
      <c r="BJ39" s="74"/>
      <c r="BK39" s="169">
        <f>IF(B40="S",25,IF(B40="H",88,IF(B40="R",118,)))</f>
        <v>0</v>
      </c>
      <c r="BL39" s="169">
        <f>D40+BK39</f>
        <v>0</v>
      </c>
      <c r="BM39" s="188" t="e">
        <f>DATE(BL39,H40,31)</f>
        <v>#NUM!</v>
      </c>
      <c r="BN39" s="68"/>
    </row>
    <row r="40" spans="1:66" ht="15" customHeight="1">
      <c r="A40" s="192"/>
      <c r="B40" s="492"/>
      <c r="C40" s="493"/>
      <c r="D40" s="493"/>
      <c r="E40" s="493"/>
      <c r="F40" s="477" t="s">
        <v>57</v>
      </c>
      <c r="G40" s="477"/>
      <c r="H40" s="477"/>
      <c r="I40" s="477"/>
      <c r="J40" s="477" t="s">
        <v>56</v>
      </c>
      <c r="K40" s="478"/>
      <c r="L40" s="487"/>
      <c r="M40" s="488"/>
      <c r="N40" s="488"/>
      <c r="O40" s="472"/>
      <c r="P40" s="472"/>
      <c r="Q40" s="473"/>
      <c r="R40" s="662"/>
      <c r="S40" s="663"/>
      <c r="T40" s="663"/>
      <c r="U40" s="663"/>
      <c r="V40" s="663"/>
      <c r="W40" s="663"/>
      <c r="X40" s="663"/>
      <c r="Y40" s="663"/>
      <c r="Z40" s="663"/>
      <c r="AA40" s="663"/>
      <c r="AB40" s="663"/>
      <c r="AC40" s="663"/>
      <c r="AD40" s="663"/>
      <c r="AE40" s="663"/>
      <c r="AF40" s="663"/>
      <c r="AG40" s="663"/>
      <c r="AH40" s="663"/>
      <c r="AI40" s="663"/>
      <c r="AJ40" s="664"/>
      <c r="AK40" s="717"/>
      <c r="AL40" s="718"/>
      <c r="AM40" s="718"/>
      <c r="AN40" s="718"/>
      <c r="AO40" s="718"/>
      <c r="AP40" s="718"/>
      <c r="AQ40" s="718"/>
      <c r="AR40" s="719"/>
      <c r="AS40" s="726"/>
      <c r="AT40" s="490"/>
      <c r="AU40" s="490"/>
      <c r="AV40" s="490"/>
      <c r="AW40" s="490"/>
      <c r="AX40" s="667"/>
      <c r="AY40" s="489"/>
      <c r="AZ40" s="490"/>
      <c r="BA40" s="490"/>
      <c r="BB40" s="667"/>
      <c r="BC40" s="489"/>
      <c r="BD40" s="490"/>
      <c r="BE40" s="490"/>
      <c r="BF40" s="490"/>
      <c r="BG40" s="490"/>
      <c r="BH40" s="491"/>
      <c r="BI40" s="167"/>
      <c r="BJ40" s="74"/>
      <c r="BK40" s="151"/>
      <c r="BL40" s="151"/>
      <c r="BM40" s="68"/>
      <c r="BN40" s="68"/>
    </row>
    <row r="41" spans="1:66" ht="15" customHeight="1">
      <c r="A41" s="192"/>
      <c r="B41" s="479"/>
      <c r="C41" s="480"/>
      <c r="D41" s="480"/>
      <c r="E41" s="480"/>
      <c r="F41" s="481" t="s">
        <v>57</v>
      </c>
      <c r="G41" s="481"/>
      <c r="H41" s="481"/>
      <c r="I41" s="481"/>
      <c r="J41" s="481" t="s">
        <v>56</v>
      </c>
      <c r="K41" s="482"/>
      <c r="L41" s="483" t="str">
        <f>IFERROR(DATEDIF(BM41,BM42+1,"Y"),"")</f>
        <v/>
      </c>
      <c r="M41" s="484"/>
      <c r="N41" s="484"/>
      <c r="O41" s="468" t="str">
        <f>IFERROR(DATEDIF(BM41,BM42+1,"YM"),"")</f>
        <v/>
      </c>
      <c r="P41" s="468"/>
      <c r="Q41" s="469"/>
      <c r="R41" s="680"/>
      <c r="S41" s="681"/>
      <c r="T41" s="681"/>
      <c r="U41" s="681"/>
      <c r="V41" s="681"/>
      <c r="W41" s="681"/>
      <c r="X41" s="681"/>
      <c r="Y41" s="681"/>
      <c r="Z41" s="681"/>
      <c r="AA41" s="681"/>
      <c r="AB41" s="681"/>
      <c r="AC41" s="681"/>
      <c r="AD41" s="681"/>
      <c r="AE41" s="681"/>
      <c r="AF41" s="681"/>
      <c r="AG41" s="681"/>
      <c r="AH41" s="681"/>
      <c r="AI41" s="681"/>
      <c r="AJ41" s="682"/>
      <c r="AK41" s="712"/>
      <c r="AL41" s="713"/>
      <c r="AM41" s="713"/>
      <c r="AN41" s="713"/>
      <c r="AO41" s="713"/>
      <c r="AP41" s="713"/>
      <c r="AQ41" s="713"/>
      <c r="AR41" s="714"/>
      <c r="AS41" s="720"/>
      <c r="AT41" s="721"/>
      <c r="AU41" s="721"/>
      <c r="AV41" s="721"/>
      <c r="AW41" s="721"/>
      <c r="AX41" s="722"/>
      <c r="AY41" s="474"/>
      <c r="AZ41" s="475"/>
      <c r="BA41" s="475"/>
      <c r="BB41" s="665"/>
      <c r="BC41" s="474"/>
      <c r="BD41" s="475"/>
      <c r="BE41" s="475"/>
      <c r="BF41" s="475"/>
      <c r="BG41" s="475"/>
      <c r="BH41" s="476"/>
      <c r="BI41" s="167"/>
      <c r="BJ41" s="74"/>
      <c r="BK41" s="169">
        <f>IF(B41="S",25,IF(B41="H",88,IF(B41="R",118,)))</f>
        <v>0</v>
      </c>
      <c r="BL41" s="169">
        <f>D41+BK41</f>
        <v>0</v>
      </c>
      <c r="BM41" s="188" t="e">
        <f>DATE(BL41,H41,1)</f>
        <v>#NUM!</v>
      </c>
      <c r="BN41" s="68"/>
    </row>
    <row r="42" spans="1:66" ht="15" customHeight="1">
      <c r="A42" s="192"/>
      <c r="B42" s="463" t="s">
        <v>58</v>
      </c>
      <c r="C42" s="464"/>
      <c r="D42" s="464"/>
      <c r="E42" s="464"/>
      <c r="F42" s="464"/>
      <c r="G42" s="464"/>
      <c r="H42" s="464"/>
      <c r="I42" s="464"/>
      <c r="J42" s="464"/>
      <c r="K42" s="465"/>
      <c r="L42" s="485"/>
      <c r="M42" s="486"/>
      <c r="N42" s="486"/>
      <c r="O42" s="470"/>
      <c r="P42" s="470"/>
      <c r="Q42" s="471"/>
      <c r="R42" s="683"/>
      <c r="S42" s="684"/>
      <c r="T42" s="684"/>
      <c r="U42" s="684"/>
      <c r="V42" s="684"/>
      <c r="W42" s="684"/>
      <c r="X42" s="684"/>
      <c r="Y42" s="684"/>
      <c r="Z42" s="684"/>
      <c r="AA42" s="684"/>
      <c r="AB42" s="684"/>
      <c r="AC42" s="684"/>
      <c r="AD42" s="684"/>
      <c r="AE42" s="684"/>
      <c r="AF42" s="684"/>
      <c r="AG42" s="684"/>
      <c r="AH42" s="684"/>
      <c r="AI42" s="684"/>
      <c r="AJ42" s="685"/>
      <c r="AK42" s="715"/>
      <c r="AL42" s="438"/>
      <c r="AM42" s="438"/>
      <c r="AN42" s="438"/>
      <c r="AO42" s="438"/>
      <c r="AP42" s="438"/>
      <c r="AQ42" s="438"/>
      <c r="AR42" s="716"/>
      <c r="AS42" s="723"/>
      <c r="AT42" s="724"/>
      <c r="AU42" s="724"/>
      <c r="AV42" s="724"/>
      <c r="AW42" s="724"/>
      <c r="AX42" s="725"/>
      <c r="AY42" s="450"/>
      <c r="AZ42" s="451"/>
      <c r="BA42" s="451"/>
      <c r="BB42" s="666"/>
      <c r="BC42" s="450"/>
      <c r="BD42" s="451"/>
      <c r="BE42" s="451"/>
      <c r="BF42" s="451"/>
      <c r="BG42" s="451"/>
      <c r="BH42" s="452"/>
      <c r="BI42" s="167"/>
      <c r="BJ42" s="74"/>
      <c r="BK42" s="169">
        <f>IF(B43="S",25,IF(B43="H",88,IF(B43="R",118,)))</f>
        <v>0</v>
      </c>
      <c r="BL42" s="169">
        <f>D43+BK42</f>
        <v>0</v>
      </c>
      <c r="BM42" s="188" t="e">
        <f>DATE(BL42,H43,31)</f>
        <v>#NUM!</v>
      </c>
      <c r="BN42" s="68"/>
    </row>
    <row r="43" spans="1:66" ht="15" customHeight="1">
      <c r="A43" s="192"/>
      <c r="B43" s="492"/>
      <c r="C43" s="493"/>
      <c r="D43" s="493"/>
      <c r="E43" s="493"/>
      <c r="F43" s="477" t="s">
        <v>57</v>
      </c>
      <c r="G43" s="477"/>
      <c r="H43" s="477"/>
      <c r="I43" s="477"/>
      <c r="J43" s="477" t="s">
        <v>56</v>
      </c>
      <c r="K43" s="478"/>
      <c r="L43" s="487"/>
      <c r="M43" s="488"/>
      <c r="N43" s="488"/>
      <c r="O43" s="472"/>
      <c r="P43" s="472"/>
      <c r="Q43" s="473"/>
      <c r="R43" s="662"/>
      <c r="S43" s="663"/>
      <c r="T43" s="663"/>
      <c r="U43" s="663"/>
      <c r="V43" s="663"/>
      <c r="W43" s="663"/>
      <c r="X43" s="663"/>
      <c r="Y43" s="663"/>
      <c r="Z43" s="663"/>
      <c r="AA43" s="663"/>
      <c r="AB43" s="663"/>
      <c r="AC43" s="663"/>
      <c r="AD43" s="663"/>
      <c r="AE43" s="663"/>
      <c r="AF43" s="663"/>
      <c r="AG43" s="663"/>
      <c r="AH43" s="663"/>
      <c r="AI43" s="663"/>
      <c r="AJ43" s="664"/>
      <c r="AK43" s="717"/>
      <c r="AL43" s="718"/>
      <c r="AM43" s="718"/>
      <c r="AN43" s="718"/>
      <c r="AO43" s="718"/>
      <c r="AP43" s="718"/>
      <c r="AQ43" s="718"/>
      <c r="AR43" s="719"/>
      <c r="AS43" s="726"/>
      <c r="AT43" s="490"/>
      <c r="AU43" s="490"/>
      <c r="AV43" s="490"/>
      <c r="AW43" s="490"/>
      <c r="AX43" s="667"/>
      <c r="AY43" s="489"/>
      <c r="AZ43" s="490"/>
      <c r="BA43" s="490"/>
      <c r="BB43" s="667"/>
      <c r="BC43" s="489"/>
      <c r="BD43" s="490"/>
      <c r="BE43" s="490"/>
      <c r="BF43" s="490"/>
      <c r="BG43" s="490"/>
      <c r="BH43" s="491"/>
      <c r="BI43" s="167"/>
      <c r="BJ43" s="74"/>
      <c r="BK43" s="151"/>
      <c r="BL43" s="151"/>
      <c r="BM43" s="68"/>
      <c r="BN43" s="68"/>
    </row>
    <row r="44" spans="1:66" ht="15" customHeight="1">
      <c r="A44" s="192"/>
      <c r="B44" s="479"/>
      <c r="C44" s="480"/>
      <c r="D44" s="480"/>
      <c r="E44" s="480"/>
      <c r="F44" s="481" t="s">
        <v>57</v>
      </c>
      <c r="G44" s="481"/>
      <c r="H44" s="481"/>
      <c r="I44" s="481"/>
      <c r="J44" s="481" t="s">
        <v>56</v>
      </c>
      <c r="K44" s="482"/>
      <c r="L44" s="483" t="str">
        <f>IFERROR(DATEDIF(BM44,BM45+1,"Y"),"")</f>
        <v/>
      </c>
      <c r="M44" s="484"/>
      <c r="N44" s="484"/>
      <c r="O44" s="468" t="str">
        <f>IFERROR(DATEDIF(BM44,BM45+1,"YM"),"")</f>
        <v/>
      </c>
      <c r="P44" s="468"/>
      <c r="Q44" s="469"/>
      <c r="R44" s="680"/>
      <c r="S44" s="681"/>
      <c r="T44" s="681"/>
      <c r="U44" s="681"/>
      <c r="V44" s="681"/>
      <c r="W44" s="681"/>
      <c r="X44" s="681"/>
      <c r="Y44" s="681"/>
      <c r="Z44" s="681"/>
      <c r="AA44" s="681"/>
      <c r="AB44" s="681"/>
      <c r="AC44" s="681"/>
      <c r="AD44" s="681"/>
      <c r="AE44" s="681"/>
      <c r="AF44" s="681"/>
      <c r="AG44" s="681"/>
      <c r="AH44" s="681"/>
      <c r="AI44" s="681"/>
      <c r="AJ44" s="682"/>
      <c r="AK44" s="712"/>
      <c r="AL44" s="713"/>
      <c r="AM44" s="713"/>
      <c r="AN44" s="713"/>
      <c r="AO44" s="713"/>
      <c r="AP44" s="713"/>
      <c r="AQ44" s="713"/>
      <c r="AR44" s="714"/>
      <c r="AS44" s="720"/>
      <c r="AT44" s="721"/>
      <c r="AU44" s="721"/>
      <c r="AV44" s="721"/>
      <c r="AW44" s="721"/>
      <c r="AX44" s="722"/>
      <c r="AY44" s="474"/>
      <c r="AZ44" s="475"/>
      <c r="BA44" s="475"/>
      <c r="BB44" s="665"/>
      <c r="BC44" s="474"/>
      <c r="BD44" s="475"/>
      <c r="BE44" s="475"/>
      <c r="BF44" s="475"/>
      <c r="BG44" s="475"/>
      <c r="BH44" s="476"/>
      <c r="BI44" s="167"/>
      <c r="BJ44" s="74"/>
      <c r="BK44" s="169">
        <f>IF(B44="S",25,IF(B44="H",88,IF(B44="R",118,)))</f>
        <v>0</v>
      </c>
      <c r="BL44" s="169">
        <f>D44+BK44</f>
        <v>0</v>
      </c>
      <c r="BM44" s="188" t="e">
        <f>DATE(BL44,H44,1)</f>
        <v>#NUM!</v>
      </c>
      <c r="BN44" s="68"/>
    </row>
    <row r="45" spans="1:66" ht="15" customHeight="1">
      <c r="A45" s="192"/>
      <c r="B45" s="463" t="s">
        <v>58</v>
      </c>
      <c r="C45" s="464"/>
      <c r="D45" s="464"/>
      <c r="E45" s="464"/>
      <c r="F45" s="464"/>
      <c r="G45" s="464"/>
      <c r="H45" s="464"/>
      <c r="I45" s="464"/>
      <c r="J45" s="464"/>
      <c r="K45" s="465"/>
      <c r="L45" s="485"/>
      <c r="M45" s="486"/>
      <c r="N45" s="486"/>
      <c r="O45" s="470"/>
      <c r="P45" s="470"/>
      <c r="Q45" s="471"/>
      <c r="R45" s="683"/>
      <c r="S45" s="684"/>
      <c r="T45" s="684"/>
      <c r="U45" s="684"/>
      <c r="V45" s="684"/>
      <c r="W45" s="684"/>
      <c r="X45" s="684"/>
      <c r="Y45" s="684"/>
      <c r="Z45" s="684"/>
      <c r="AA45" s="684"/>
      <c r="AB45" s="684"/>
      <c r="AC45" s="684"/>
      <c r="AD45" s="684"/>
      <c r="AE45" s="684"/>
      <c r="AF45" s="684"/>
      <c r="AG45" s="684"/>
      <c r="AH45" s="684"/>
      <c r="AI45" s="684"/>
      <c r="AJ45" s="685"/>
      <c r="AK45" s="715"/>
      <c r="AL45" s="438"/>
      <c r="AM45" s="438"/>
      <c r="AN45" s="438"/>
      <c r="AO45" s="438"/>
      <c r="AP45" s="438"/>
      <c r="AQ45" s="438"/>
      <c r="AR45" s="716"/>
      <c r="AS45" s="723"/>
      <c r="AT45" s="724"/>
      <c r="AU45" s="724"/>
      <c r="AV45" s="724"/>
      <c r="AW45" s="724"/>
      <c r="AX45" s="725"/>
      <c r="AY45" s="450"/>
      <c r="AZ45" s="451"/>
      <c r="BA45" s="451"/>
      <c r="BB45" s="666"/>
      <c r="BC45" s="450"/>
      <c r="BD45" s="451"/>
      <c r="BE45" s="451"/>
      <c r="BF45" s="451"/>
      <c r="BG45" s="451"/>
      <c r="BH45" s="452"/>
      <c r="BI45" s="167"/>
      <c r="BJ45" s="74"/>
      <c r="BK45" s="169">
        <f>IF(B46="S",25,IF(B46="H",88,IF(B46="R",118,)))</f>
        <v>0</v>
      </c>
      <c r="BL45" s="169">
        <f>D46+BK45</f>
        <v>0</v>
      </c>
      <c r="BM45" s="188" t="e">
        <f>DATE(BL45,H46,31)</f>
        <v>#NUM!</v>
      </c>
      <c r="BN45" s="68"/>
    </row>
    <row r="46" spans="1:66" ht="15" customHeight="1">
      <c r="A46" s="192"/>
      <c r="B46" s="492"/>
      <c r="C46" s="493"/>
      <c r="D46" s="493"/>
      <c r="E46" s="493"/>
      <c r="F46" s="477" t="s">
        <v>57</v>
      </c>
      <c r="G46" s="477"/>
      <c r="H46" s="477"/>
      <c r="I46" s="477"/>
      <c r="J46" s="477" t="s">
        <v>56</v>
      </c>
      <c r="K46" s="478"/>
      <c r="L46" s="487"/>
      <c r="M46" s="488"/>
      <c r="N46" s="488"/>
      <c r="O46" s="472"/>
      <c r="P46" s="472"/>
      <c r="Q46" s="473"/>
      <c r="R46" s="662"/>
      <c r="S46" s="663"/>
      <c r="T46" s="663"/>
      <c r="U46" s="663"/>
      <c r="V46" s="663"/>
      <c r="W46" s="663"/>
      <c r="X46" s="663"/>
      <c r="Y46" s="663"/>
      <c r="Z46" s="663"/>
      <c r="AA46" s="663"/>
      <c r="AB46" s="663"/>
      <c r="AC46" s="663"/>
      <c r="AD46" s="663"/>
      <c r="AE46" s="663"/>
      <c r="AF46" s="663"/>
      <c r="AG46" s="663"/>
      <c r="AH46" s="663"/>
      <c r="AI46" s="663"/>
      <c r="AJ46" s="664"/>
      <c r="AK46" s="717"/>
      <c r="AL46" s="718"/>
      <c r="AM46" s="718"/>
      <c r="AN46" s="718"/>
      <c r="AO46" s="718"/>
      <c r="AP46" s="718"/>
      <c r="AQ46" s="718"/>
      <c r="AR46" s="719"/>
      <c r="AS46" s="726"/>
      <c r="AT46" s="490"/>
      <c r="AU46" s="490"/>
      <c r="AV46" s="490"/>
      <c r="AW46" s="490"/>
      <c r="AX46" s="667"/>
      <c r="AY46" s="489"/>
      <c r="AZ46" s="490"/>
      <c r="BA46" s="490"/>
      <c r="BB46" s="667"/>
      <c r="BC46" s="489"/>
      <c r="BD46" s="490"/>
      <c r="BE46" s="490"/>
      <c r="BF46" s="490"/>
      <c r="BG46" s="490"/>
      <c r="BH46" s="491"/>
      <c r="BI46" s="167"/>
      <c r="BJ46" s="74"/>
      <c r="BK46" s="151"/>
      <c r="BL46" s="151"/>
      <c r="BM46" s="68"/>
      <c r="BN46" s="68"/>
    </row>
    <row r="47" spans="1:66" ht="15" customHeight="1">
      <c r="A47" s="192"/>
      <c r="B47" s="479"/>
      <c r="C47" s="480"/>
      <c r="D47" s="480"/>
      <c r="E47" s="480"/>
      <c r="F47" s="481" t="s">
        <v>57</v>
      </c>
      <c r="G47" s="481"/>
      <c r="H47" s="481"/>
      <c r="I47" s="481"/>
      <c r="J47" s="481" t="s">
        <v>56</v>
      </c>
      <c r="K47" s="482"/>
      <c r="L47" s="483" t="str">
        <f>IFERROR(DATEDIF(BM47,BM48+1,"Y"),"")</f>
        <v/>
      </c>
      <c r="M47" s="484"/>
      <c r="N47" s="484"/>
      <c r="O47" s="468" t="str">
        <f>IFERROR(DATEDIF(BM47,BM48+1,"YM"),"")</f>
        <v/>
      </c>
      <c r="P47" s="468"/>
      <c r="Q47" s="469"/>
      <c r="R47" s="680"/>
      <c r="S47" s="681"/>
      <c r="T47" s="681"/>
      <c r="U47" s="681"/>
      <c r="V47" s="681"/>
      <c r="W47" s="681"/>
      <c r="X47" s="681"/>
      <c r="Y47" s="681"/>
      <c r="Z47" s="681"/>
      <c r="AA47" s="681"/>
      <c r="AB47" s="681"/>
      <c r="AC47" s="681"/>
      <c r="AD47" s="681"/>
      <c r="AE47" s="681"/>
      <c r="AF47" s="681"/>
      <c r="AG47" s="681"/>
      <c r="AH47" s="681"/>
      <c r="AI47" s="681"/>
      <c r="AJ47" s="682"/>
      <c r="AK47" s="712"/>
      <c r="AL47" s="713"/>
      <c r="AM47" s="713"/>
      <c r="AN47" s="713"/>
      <c r="AO47" s="713"/>
      <c r="AP47" s="713"/>
      <c r="AQ47" s="713"/>
      <c r="AR47" s="714"/>
      <c r="AS47" s="720"/>
      <c r="AT47" s="721"/>
      <c r="AU47" s="721"/>
      <c r="AV47" s="721"/>
      <c r="AW47" s="721"/>
      <c r="AX47" s="722"/>
      <c r="AY47" s="474"/>
      <c r="AZ47" s="475"/>
      <c r="BA47" s="475"/>
      <c r="BB47" s="665"/>
      <c r="BC47" s="474"/>
      <c r="BD47" s="475"/>
      <c r="BE47" s="475"/>
      <c r="BF47" s="475"/>
      <c r="BG47" s="475"/>
      <c r="BH47" s="476"/>
      <c r="BI47" s="167"/>
      <c r="BJ47" s="74"/>
      <c r="BK47" s="169">
        <f>IF(B47="S",25,IF(B47="H",88,IF(B47="R",118,)))</f>
        <v>0</v>
      </c>
      <c r="BL47" s="169">
        <f>D47+BK47</f>
        <v>0</v>
      </c>
      <c r="BM47" s="188" t="e">
        <f>DATE(BL47,H47,1)</f>
        <v>#NUM!</v>
      </c>
      <c r="BN47" s="68"/>
    </row>
    <row r="48" spans="1:66" ht="15" customHeight="1">
      <c r="A48" s="192"/>
      <c r="B48" s="463" t="s">
        <v>58</v>
      </c>
      <c r="C48" s="464"/>
      <c r="D48" s="464"/>
      <c r="E48" s="464"/>
      <c r="F48" s="464"/>
      <c r="G48" s="464"/>
      <c r="H48" s="464"/>
      <c r="I48" s="464"/>
      <c r="J48" s="464"/>
      <c r="K48" s="465"/>
      <c r="L48" s="485"/>
      <c r="M48" s="486"/>
      <c r="N48" s="486"/>
      <c r="O48" s="470"/>
      <c r="P48" s="470"/>
      <c r="Q48" s="471"/>
      <c r="R48" s="683"/>
      <c r="S48" s="684"/>
      <c r="T48" s="684"/>
      <c r="U48" s="684"/>
      <c r="V48" s="684"/>
      <c r="W48" s="684"/>
      <c r="X48" s="684"/>
      <c r="Y48" s="684"/>
      <c r="Z48" s="684"/>
      <c r="AA48" s="684"/>
      <c r="AB48" s="684"/>
      <c r="AC48" s="684"/>
      <c r="AD48" s="684"/>
      <c r="AE48" s="684"/>
      <c r="AF48" s="684"/>
      <c r="AG48" s="684"/>
      <c r="AH48" s="684"/>
      <c r="AI48" s="684"/>
      <c r="AJ48" s="685"/>
      <c r="AK48" s="715"/>
      <c r="AL48" s="438"/>
      <c r="AM48" s="438"/>
      <c r="AN48" s="438"/>
      <c r="AO48" s="438"/>
      <c r="AP48" s="438"/>
      <c r="AQ48" s="438"/>
      <c r="AR48" s="716"/>
      <c r="AS48" s="723"/>
      <c r="AT48" s="724"/>
      <c r="AU48" s="724"/>
      <c r="AV48" s="724"/>
      <c r="AW48" s="724"/>
      <c r="AX48" s="725"/>
      <c r="AY48" s="450"/>
      <c r="AZ48" s="451"/>
      <c r="BA48" s="451"/>
      <c r="BB48" s="666"/>
      <c r="BC48" s="450"/>
      <c r="BD48" s="451"/>
      <c r="BE48" s="451"/>
      <c r="BF48" s="451"/>
      <c r="BG48" s="451"/>
      <c r="BH48" s="452"/>
      <c r="BI48" s="167"/>
      <c r="BJ48" s="74"/>
      <c r="BK48" s="169">
        <f>IF(B49="S",25,IF(B49="H",88,IF(B49="R",118,)))</f>
        <v>0</v>
      </c>
      <c r="BL48" s="169">
        <f>D49+BK48</f>
        <v>0</v>
      </c>
      <c r="BM48" s="188" t="e">
        <f>DATE(BL48,H49,31)</f>
        <v>#NUM!</v>
      </c>
      <c r="BN48" s="68"/>
    </row>
    <row r="49" spans="1:66" ht="15" customHeight="1">
      <c r="A49" s="192"/>
      <c r="B49" s="492"/>
      <c r="C49" s="493"/>
      <c r="D49" s="493"/>
      <c r="E49" s="493"/>
      <c r="F49" s="477" t="s">
        <v>57</v>
      </c>
      <c r="G49" s="477"/>
      <c r="H49" s="477"/>
      <c r="I49" s="477"/>
      <c r="J49" s="477" t="s">
        <v>56</v>
      </c>
      <c r="K49" s="478"/>
      <c r="L49" s="487"/>
      <c r="M49" s="488"/>
      <c r="N49" s="488"/>
      <c r="O49" s="472"/>
      <c r="P49" s="472"/>
      <c r="Q49" s="473"/>
      <c r="R49" s="662"/>
      <c r="S49" s="663"/>
      <c r="T49" s="663"/>
      <c r="U49" s="663"/>
      <c r="V49" s="663"/>
      <c r="W49" s="663"/>
      <c r="X49" s="663"/>
      <c r="Y49" s="663"/>
      <c r="Z49" s="663"/>
      <c r="AA49" s="663"/>
      <c r="AB49" s="663"/>
      <c r="AC49" s="663"/>
      <c r="AD49" s="663"/>
      <c r="AE49" s="663"/>
      <c r="AF49" s="663"/>
      <c r="AG49" s="663"/>
      <c r="AH49" s="663"/>
      <c r="AI49" s="663"/>
      <c r="AJ49" s="664"/>
      <c r="AK49" s="717"/>
      <c r="AL49" s="718"/>
      <c r="AM49" s="718"/>
      <c r="AN49" s="718"/>
      <c r="AO49" s="718"/>
      <c r="AP49" s="718"/>
      <c r="AQ49" s="718"/>
      <c r="AR49" s="719"/>
      <c r="AS49" s="726"/>
      <c r="AT49" s="490"/>
      <c r="AU49" s="490"/>
      <c r="AV49" s="490"/>
      <c r="AW49" s="490"/>
      <c r="AX49" s="667"/>
      <c r="AY49" s="489"/>
      <c r="AZ49" s="490"/>
      <c r="BA49" s="490"/>
      <c r="BB49" s="667"/>
      <c r="BC49" s="489"/>
      <c r="BD49" s="490"/>
      <c r="BE49" s="490"/>
      <c r="BF49" s="490"/>
      <c r="BG49" s="490"/>
      <c r="BH49" s="491"/>
      <c r="BI49" s="167"/>
      <c r="BJ49" s="74"/>
      <c r="BK49" s="151"/>
      <c r="BL49" s="151"/>
      <c r="BM49" s="68"/>
      <c r="BN49" s="68"/>
    </row>
    <row r="50" spans="1:66" ht="15" customHeight="1">
      <c r="A50" s="192"/>
      <c r="B50" s="479"/>
      <c r="C50" s="480"/>
      <c r="D50" s="480"/>
      <c r="E50" s="480"/>
      <c r="F50" s="481" t="s">
        <v>57</v>
      </c>
      <c r="G50" s="481"/>
      <c r="H50" s="481"/>
      <c r="I50" s="481"/>
      <c r="J50" s="481" t="s">
        <v>56</v>
      </c>
      <c r="K50" s="482"/>
      <c r="L50" s="483" t="str">
        <f>IFERROR(DATEDIF(BM50,BM51+1,"Y"),"")</f>
        <v/>
      </c>
      <c r="M50" s="484"/>
      <c r="N50" s="484"/>
      <c r="O50" s="468" t="str">
        <f>IFERROR(DATEDIF(BM50,BM51+1,"YM"),"")</f>
        <v/>
      </c>
      <c r="P50" s="468"/>
      <c r="Q50" s="469"/>
      <c r="R50" s="680"/>
      <c r="S50" s="681"/>
      <c r="T50" s="681"/>
      <c r="U50" s="681"/>
      <c r="V50" s="681"/>
      <c r="W50" s="681"/>
      <c r="X50" s="681"/>
      <c r="Y50" s="681"/>
      <c r="Z50" s="681"/>
      <c r="AA50" s="681"/>
      <c r="AB50" s="681"/>
      <c r="AC50" s="681"/>
      <c r="AD50" s="681"/>
      <c r="AE50" s="681"/>
      <c r="AF50" s="681"/>
      <c r="AG50" s="681"/>
      <c r="AH50" s="681"/>
      <c r="AI50" s="681"/>
      <c r="AJ50" s="682"/>
      <c r="AK50" s="712"/>
      <c r="AL50" s="713"/>
      <c r="AM50" s="713"/>
      <c r="AN50" s="713"/>
      <c r="AO50" s="713"/>
      <c r="AP50" s="713"/>
      <c r="AQ50" s="713"/>
      <c r="AR50" s="714"/>
      <c r="AS50" s="720"/>
      <c r="AT50" s="721"/>
      <c r="AU50" s="721"/>
      <c r="AV50" s="721"/>
      <c r="AW50" s="721"/>
      <c r="AX50" s="722"/>
      <c r="AY50" s="474"/>
      <c r="AZ50" s="475"/>
      <c r="BA50" s="475"/>
      <c r="BB50" s="665"/>
      <c r="BC50" s="474"/>
      <c r="BD50" s="475"/>
      <c r="BE50" s="475"/>
      <c r="BF50" s="475"/>
      <c r="BG50" s="475"/>
      <c r="BH50" s="476"/>
      <c r="BI50" s="167"/>
      <c r="BJ50" s="74"/>
      <c r="BK50" s="169">
        <f>IF(B50="S",25,IF(B50="H",88,IF(B50="R",118,)))</f>
        <v>0</v>
      </c>
      <c r="BL50" s="169">
        <f>D50+BK50</f>
        <v>0</v>
      </c>
      <c r="BM50" s="188" t="e">
        <f>DATE(BL50,H50,1)</f>
        <v>#NUM!</v>
      </c>
      <c r="BN50" s="68"/>
    </row>
    <row r="51" spans="1:66" ht="15" customHeight="1">
      <c r="A51" s="192"/>
      <c r="B51" s="463" t="s">
        <v>58</v>
      </c>
      <c r="C51" s="464"/>
      <c r="D51" s="464"/>
      <c r="E51" s="464"/>
      <c r="F51" s="464"/>
      <c r="G51" s="464"/>
      <c r="H51" s="464"/>
      <c r="I51" s="464"/>
      <c r="J51" s="464"/>
      <c r="K51" s="465"/>
      <c r="L51" s="485"/>
      <c r="M51" s="486"/>
      <c r="N51" s="486"/>
      <c r="O51" s="470"/>
      <c r="P51" s="470"/>
      <c r="Q51" s="471"/>
      <c r="R51" s="683"/>
      <c r="S51" s="684"/>
      <c r="T51" s="684"/>
      <c r="U51" s="684"/>
      <c r="V51" s="684"/>
      <c r="W51" s="684"/>
      <c r="X51" s="684"/>
      <c r="Y51" s="684"/>
      <c r="Z51" s="684"/>
      <c r="AA51" s="684"/>
      <c r="AB51" s="684"/>
      <c r="AC51" s="684"/>
      <c r="AD51" s="684"/>
      <c r="AE51" s="684"/>
      <c r="AF51" s="684"/>
      <c r="AG51" s="684"/>
      <c r="AH51" s="684"/>
      <c r="AI51" s="684"/>
      <c r="AJ51" s="685"/>
      <c r="AK51" s="715"/>
      <c r="AL51" s="438"/>
      <c r="AM51" s="438"/>
      <c r="AN51" s="438"/>
      <c r="AO51" s="438"/>
      <c r="AP51" s="438"/>
      <c r="AQ51" s="438"/>
      <c r="AR51" s="716"/>
      <c r="AS51" s="723"/>
      <c r="AT51" s="724"/>
      <c r="AU51" s="724"/>
      <c r="AV51" s="724"/>
      <c r="AW51" s="724"/>
      <c r="AX51" s="725"/>
      <c r="AY51" s="450"/>
      <c r="AZ51" s="451"/>
      <c r="BA51" s="451"/>
      <c r="BB51" s="666"/>
      <c r="BC51" s="450"/>
      <c r="BD51" s="451"/>
      <c r="BE51" s="451"/>
      <c r="BF51" s="451"/>
      <c r="BG51" s="451"/>
      <c r="BH51" s="452"/>
      <c r="BI51" s="167"/>
      <c r="BJ51" s="74"/>
      <c r="BK51" s="169">
        <f>IF(B52="S",25,IF(B52="H",88,IF(B52="R",118,)))</f>
        <v>0</v>
      </c>
      <c r="BL51" s="169">
        <f>D52+BK51</f>
        <v>0</v>
      </c>
      <c r="BM51" s="188" t="e">
        <f>DATE(BL51,H52,31)</f>
        <v>#NUM!</v>
      </c>
      <c r="BN51" s="68"/>
    </row>
    <row r="52" spans="1:66" ht="15" customHeight="1" thickBot="1">
      <c r="A52" s="192"/>
      <c r="B52" s="463"/>
      <c r="C52" s="464"/>
      <c r="D52" s="464"/>
      <c r="E52" s="464"/>
      <c r="F52" s="466" t="s">
        <v>57</v>
      </c>
      <c r="G52" s="466"/>
      <c r="H52" s="466"/>
      <c r="I52" s="466"/>
      <c r="J52" s="466" t="s">
        <v>56</v>
      </c>
      <c r="K52" s="467"/>
      <c r="L52" s="487"/>
      <c r="M52" s="488"/>
      <c r="N52" s="488"/>
      <c r="O52" s="472"/>
      <c r="P52" s="472"/>
      <c r="Q52" s="473"/>
      <c r="R52" s="727"/>
      <c r="S52" s="728"/>
      <c r="T52" s="728"/>
      <c r="U52" s="728"/>
      <c r="V52" s="728"/>
      <c r="W52" s="728"/>
      <c r="X52" s="728"/>
      <c r="Y52" s="728"/>
      <c r="Z52" s="728"/>
      <c r="AA52" s="728"/>
      <c r="AB52" s="728"/>
      <c r="AC52" s="728"/>
      <c r="AD52" s="728"/>
      <c r="AE52" s="728"/>
      <c r="AF52" s="728"/>
      <c r="AG52" s="728"/>
      <c r="AH52" s="728"/>
      <c r="AI52" s="728"/>
      <c r="AJ52" s="729"/>
      <c r="AK52" s="715"/>
      <c r="AL52" s="438"/>
      <c r="AM52" s="438"/>
      <c r="AN52" s="438"/>
      <c r="AO52" s="438"/>
      <c r="AP52" s="438"/>
      <c r="AQ52" s="438"/>
      <c r="AR52" s="716"/>
      <c r="AS52" s="730"/>
      <c r="AT52" s="451"/>
      <c r="AU52" s="451"/>
      <c r="AV52" s="451"/>
      <c r="AW52" s="451"/>
      <c r="AX52" s="666"/>
      <c r="AY52" s="450"/>
      <c r="AZ52" s="451"/>
      <c r="BA52" s="451"/>
      <c r="BB52" s="666"/>
      <c r="BC52" s="450"/>
      <c r="BD52" s="451"/>
      <c r="BE52" s="451"/>
      <c r="BF52" s="451"/>
      <c r="BG52" s="451"/>
      <c r="BH52" s="452"/>
      <c r="BI52" s="167"/>
      <c r="BJ52" s="74"/>
      <c r="BK52" s="151"/>
      <c r="BL52" s="151"/>
      <c r="BM52" s="68"/>
      <c r="BN52" s="68"/>
    </row>
    <row r="53" spans="1:66" ht="15" customHeight="1">
      <c r="A53" s="192"/>
      <c r="B53" s="737" t="s">
        <v>94</v>
      </c>
      <c r="C53" s="738"/>
      <c r="D53" s="738"/>
      <c r="E53" s="738"/>
      <c r="F53" s="738"/>
      <c r="G53" s="738"/>
      <c r="H53" s="738"/>
      <c r="I53" s="738"/>
      <c r="J53" s="738"/>
      <c r="K53" s="738"/>
      <c r="L53" s="459" t="s">
        <v>62</v>
      </c>
      <c r="M53" s="460"/>
      <c r="N53" s="460">
        <v>15</v>
      </c>
      <c r="O53" s="460"/>
      <c r="P53" s="733" t="s">
        <v>57</v>
      </c>
      <c r="Q53" s="733"/>
      <c r="R53" s="461">
        <v>3</v>
      </c>
      <c r="S53" s="461"/>
      <c r="T53" s="733" t="s">
        <v>56</v>
      </c>
      <c r="U53" s="734"/>
      <c r="V53" s="443" t="s">
        <v>96</v>
      </c>
      <c r="W53" s="444"/>
      <c r="X53" s="444"/>
      <c r="Y53" s="444"/>
      <c r="Z53" s="444"/>
      <c r="AA53" s="444"/>
      <c r="AB53" s="444"/>
      <c r="AC53" s="444"/>
      <c r="AD53" s="444"/>
      <c r="AE53" s="444"/>
      <c r="AF53" s="444"/>
      <c r="AG53" s="444"/>
      <c r="AH53" s="444"/>
      <c r="AI53" s="444"/>
      <c r="AJ53" s="444"/>
      <c r="AK53" s="444"/>
      <c r="AL53" s="444"/>
      <c r="AM53" s="445"/>
      <c r="AN53" s="212" t="s">
        <v>75</v>
      </c>
      <c r="AO53" s="210"/>
      <c r="AP53" s="165"/>
      <c r="AQ53" s="210"/>
      <c r="AR53" s="165"/>
      <c r="AS53" s="165"/>
      <c r="AT53" s="165"/>
      <c r="AU53" s="165"/>
      <c r="AV53" s="165"/>
      <c r="AW53" s="165"/>
      <c r="AX53" s="165"/>
      <c r="AY53" s="213"/>
      <c r="AZ53" s="165"/>
      <c r="BA53" s="165"/>
      <c r="BB53" s="210"/>
      <c r="BC53" s="165"/>
      <c r="BD53" s="165"/>
      <c r="BE53" s="165"/>
      <c r="BF53" s="165"/>
      <c r="BG53" s="165"/>
      <c r="BH53" s="213"/>
      <c r="BI53" s="207"/>
      <c r="BJ53" s="71"/>
      <c r="BK53" s="152"/>
      <c r="BL53" s="152"/>
      <c r="BM53" s="68"/>
      <c r="BN53" s="68"/>
    </row>
    <row r="54" spans="1:66" ht="15" customHeight="1">
      <c r="A54" s="192"/>
      <c r="B54" s="739"/>
      <c r="C54" s="740"/>
      <c r="D54" s="740"/>
      <c r="E54" s="740"/>
      <c r="F54" s="740"/>
      <c r="G54" s="740"/>
      <c r="H54" s="740"/>
      <c r="I54" s="740"/>
      <c r="J54" s="740"/>
      <c r="K54" s="740"/>
      <c r="L54" s="446"/>
      <c r="M54" s="447"/>
      <c r="N54" s="447"/>
      <c r="O54" s="447"/>
      <c r="P54" s="735" t="s">
        <v>57</v>
      </c>
      <c r="Q54" s="735"/>
      <c r="R54" s="448"/>
      <c r="S54" s="448"/>
      <c r="T54" s="735" t="s">
        <v>56</v>
      </c>
      <c r="U54" s="736"/>
      <c r="V54" s="450"/>
      <c r="W54" s="451"/>
      <c r="X54" s="451"/>
      <c r="Y54" s="451"/>
      <c r="Z54" s="451"/>
      <c r="AA54" s="451"/>
      <c r="AB54" s="451"/>
      <c r="AC54" s="451"/>
      <c r="AD54" s="451"/>
      <c r="AE54" s="451"/>
      <c r="AF54" s="451"/>
      <c r="AG54" s="451"/>
      <c r="AH54" s="451"/>
      <c r="AI54" s="451"/>
      <c r="AJ54" s="451"/>
      <c r="AK54" s="451"/>
      <c r="AL54" s="451"/>
      <c r="AM54" s="452"/>
      <c r="AN54" s="645" t="s">
        <v>93</v>
      </c>
      <c r="AO54" s="602"/>
      <c r="AP54" s="602"/>
      <c r="AQ54" s="214" t="s">
        <v>84</v>
      </c>
      <c r="AR54" s="214"/>
      <c r="AS54" s="214"/>
      <c r="AT54" s="214"/>
      <c r="AU54" s="214"/>
      <c r="AV54" s="214"/>
      <c r="AW54" s="214"/>
      <c r="AX54" s="214"/>
      <c r="AY54" s="214"/>
      <c r="AZ54" s="214"/>
      <c r="BA54" s="214"/>
      <c r="BB54" s="168"/>
      <c r="BC54" s="214"/>
      <c r="BD54" s="214"/>
      <c r="BE54" s="214"/>
      <c r="BF54" s="214"/>
      <c r="BG54" s="214"/>
      <c r="BH54" s="215"/>
      <c r="BI54" s="207"/>
      <c r="BJ54" s="71"/>
      <c r="BK54" s="153"/>
      <c r="BL54" s="154"/>
      <c r="BM54" s="68"/>
      <c r="BN54" s="68"/>
    </row>
    <row r="55" spans="1:66" ht="15" customHeight="1" thickBot="1">
      <c r="A55" s="192"/>
      <c r="B55" s="741"/>
      <c r="C55" s="742"/>
      <c r="D55" s="742"/>
      <c r="E55" s="742"/>
      <c r="F55" s="742"/>
      <c r="G55" s="742"/>
      <c r="H55" s="742"/>
      <c r="I55" s="742"/>
      <c r="J55" s="742"/>
      <c r="K55" s="742"/>
      <c r="L55" s="427"/>
      <c r="M55" s="428"/>
      <c r="N55" s="428"/>
      <c r="O55" s="428"/>
      <c r="P55" s="731" t="s">
        <v>57</v>
      </c>
      <c r="Q55" s="731"/>
      <c r="R55" s="429"/>
      <c r="S55" s="429"/>
      <c r="T55" s="731" t="s">
        <v>56</v>
      </c>
      <c r="U55" s="732"/>
      <c r="V55" s="431"/>
      <c r="W55" s="432"/>
      <c r="X55" s="432"/>
      <c r="Y55" s="432"/>
      <c r="Z55" s="432"/>
      <c r="AA55" s="432"/>
      <c r="AB55" s="432"/>
      <c r="AC55" s="432"/>
      <c r="AD55" s="432"/>
      <c r="AE55" s="432"/>
      <c r="AF55" s="432"/>
      <c r="AG55" s="432"/>
      <c r="AH55" s="432"/>
      <c r="AI55" s="432"/>
      <c r="AJ55" s="432"/>
      <c r="AK55" s="432"/>
      <c r="AL55" s="432"/>
      <c r="AM55" s="433"/>
      <c r="AN55" s="643" t="s">
        <v>93</v>
      </c>
      <c r="AO55" s="644"/>
      <c r="AP55" s="644"/>
      <c r="AQ55" s="216" t="s">
        <v>85</v>
      </c>
      <c r="AR55" s="216"/>
      <c r="AS55" s="216"/>
      <c r="AT55" s="216"/>
      <c r="AU55" s="216"/>
      <c r="AV55" s="216"/>
      <c r="AW55" s="216"/>
      <c r="AX55" s="216"/>
      <c r="AY55" s="216"/>
      <c r="AZ55" s="216"/>
      <c r="BA55" s="216"/>
      <c r="BB55" s="217"/>
      <c r="BC55" s="216"/>
      <c r="BD55" s="216"/>
      <c r="BE55" s="216"/>
      <c r="BF55" s="216"/>
      <c r="BG55" s="216"/>
      <c r="BH55" s="218"/>
      <c r="BI55" s="207"/>
      <c r="BJ55" s="71"/>
      <c r="BK55" s="154"/>
      <c r="BL55" s="154"/>
      <c r="BM55" s="68"/>
      <c r="BN55" s="68"/>
    </row>
    <row r="56" spans="1:66" ht="15" customHeight="1">
      <c r="A56" s="192"/>
      <c r="B56" s="208" t="s">
        <v>95</v>
      </c>
      <c r="C56" s="209"/>
      <c r="D56" s="209"/>
      <c r="E56" s="209"/>
      <c r="F56" s="209"/>
      <c r="G56" s="209"/>
      <c r="H56" s="209"/>
      <c r="I56" s="209"/>
      <c r="J56" s="209"/>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1"/>
      <c r="BI56" s="159"/>
      <c r="BJ56" s="68"/>
      <c r="BK56" s="155"/>
      <c r="BL56" s="155"/>
      <c r="BM56" s="68"/>
      <c r="BN56" s="68"/>
    </row>
    <row r="57" spans="1:66" ht="15" customHeight="1">
      <c r="A57" s="192"/>
      <c r="B57" s="421"/>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3"/>
      <c r="BI57" s="159"/>
      <c r="BJ57" s="68"/>
      <c r="BK57" s="155"/>
      <c r="BL57" s="155"/>
      <c r="BM57" s="68"/>
      <c r="BN57" s="68"/>
    </row>
    <row r="58" spans="1:66" ht="15" customHeight="1" thickBot="1">
      <c r="A58" s="192"/>
      <c r="B58" s="424"/>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6"/>
      <c r="BI58" s="159"/>
      <c r="BJ58" s="68"/>
      <c r="BK58" s="155"/>
      <c r="BL58" s="155"/>
      <c r="BM58" s="68"/>
      <c r="BN58" s="68"/>
    </row>
    <row r="59" spans="1:66" ht="15" customHeight="1">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row>
    <row r="61" spans="1:66" ht="15" customHeight="1">
      <c r="BK61" s="158"/>
      <c r="BL61" s="185"/>
    </row>
    <row r="62" spans="1:66" ht="15" customHeight="1">
      <c r="BK62" s="158"/>
      <c r="BL62" s="185"/>
    </row>
    <row r="66" spans="63:65" ht="15" customHeight="1">
      <c r="BK66" s="155"/>
      <c r="BL66" s="155"/>
      <c r="BM66" s="68"/>
    </row>
    <row r="67" spans="63:65" ht="15" customHeight="1">
      <c r="BK67" s="155"/>
      <c r="BL67" s="155"/>
      <c r="BM67" s="68"/>
    </row>
    <row r="68" spans="63:65" ht="15" customHeight="1">
      <c r="BK68" s="155"/>
      <c r="BL68" s="155"/>
      <c r="BM68" s="68"/>
    </row>
    <row r="69" spans="63:65" ht="15" customHeight="1">
      <c r="BK69" s="155"/>
      <c r="BL69" s="155"/>
      <c r="BM69" s="68"/>
    </row>
    <row r="70" spans="63:65" ht="15" customHeight="1">
      <c r="BK70" s="155"/>
      <c r="BL70" s="155"/>
      <c r="BM70" s="68"/>
    </row>
    <row r="71" spans="63:65" ht="15" customHeight="1">
      <c r="BK71" s="155"/>
      <c r="BL71" s="155"/>
      <c r="BM71" s="68"/>
    </row>
    <row r="72" spans="63:65" ht="15" customHeight="1">
      <c r="BK72" s="155"/>
      <c r="BL72" s="155"/>
      <c r="BM72" s="68"/>
    </row>
    <row r="73" spans="63:65" ht="15" customHeight="1">
      <c r="BK73" s="155"/>
      <c r="BL73" s="155"/>
      <c r="BM73" s="68"/>
    </row>
    <row r="74" spans="63:65" ht="15" customHeight="1">
      <c r="BK74" s="155"/>
      <c r="BL74" s="155"/>
      <c r="BM74" s="68"/>
    </row>
    <row r="75" spans="63:65" ht="15" customHeight="1">
      <c r="BK75" s="155"/>
      <c r="BL75" s="155"/>
      <c r="BM75" s="68"/>
    </row>
    <row r="76" spans="63:65" ht="15" customHeight="1">
      <c r="BK76" s="155"/>
      <c r="BL76" s="155"/>
      <c r="BM76" s="68"/>
    </row>
    <row r="79" spans="63:65" ht="15" customHeight="1">
      <c r="BK79" s="155"/>
      <c r="BL79" s="155"/>
      <c r="BM79" s="68"/>
    </row>
    <row r="80" spans="63:65" ht="15" customHeight="1">
      <c r="BK80" s="155"/>
      <c r="BL80" s="155"/>
      <c r="BM80" s="68"/>
    </row>
    <row r="81" spans="63:65" ht="15" customHeight="1">
      <c r="BK81" s="155"/>
      <c r="BL81" s="155"/>
      <c r="BM81" s="68"/>
    </row>
    <row r="82" spans="63:65" ht="15" customHeight="1">
      <c r="BK82" s="155"/>
      <c r="BL82" s="155"/>
      <c r="BM82" s="68"/>
    </row>
    <row r="83" spans="63:65" ht="15" customHeight="1">
      <c r="BK83" s="155"/>
      <c r="BL83" s="155"/>
      <c r="BM83" s="68"/>
    </row>
    <row r="84" spans="63:65" ht="15" customHeight="1">
      <c r="BK84" s="155"/>
      <c r="BL84" s="155"/>
      <c r="BM84" s="68"/>
    </row>
    <row r="85" spans="63:65" ht="15" customHeight="1">
      <c r="BK85" s="155"/>
      <c r="BL85" s="155"/>
      <c r="BM85" s="68"/>
    </row>
    <row r="86" spans="63:65" ht="15" customHeight="1">
      <c r="BK86" s="155"/>
      <c r="BL86" s="155"/>
      <c r="BM86" s="68"/>
    </row>
    <row r="87" spans="63:65" ht="15" customHeight="1">
      <c r="BK87" s="155"/>
      <c r="BL87" s="155"/>
      <c r="BM87" s="68"/>
    </row>
    <row r="88" spans="63:65" ht="15" customHeight="1">
      <c r="BK88" s="155"/>
      <c r="BL88" s="155"/>
      <c r="BM88" s="68"/>
    </row>
    <row r="89" spans="63:65" ht="15" customHeight="1">
      <c r="BK89" s="155"/>
      <c r="BL89" s="155"/>
      <c r="BM89" s="68"/>
    </row>
    <row r="93" spans="63:65" ht="15" customHeight="1">
      <c r="BK93" s="155"/>
      <c r="BL93" s="155"/>
      <c r="BM93" s="68"/>
    </row>
    <row r="94" spans="63:65" ht="15" customHeight="1">
      <c r="BK94" s="155"/>
      <c r="BL94" s="155"/>
      <c r="BM94" s="68"/>
    </row>
    <row r="95" spans="63:65" ht="15" customHeight="1">
      <c r="BK95" s="155"/>
      <c r="BL95" s="155"/>
      <c r="BM95" s="68"/>
    </row>
    <row r="96" spans="63:65" ht="15" customHeight="1">
      <c r="BK96" s="155"/>
      <c r="BL96" s="155"/>
      <c r="BM96" s="68"/>
    </row>
    <row r="97" spans="63:65" ht="15" customHeight="1">
      <c r="BK97" s="155"/>
      <c r="BL97" s="155"/>
      <c r="BM97" s="68"/>
    </row>
    <row r="98" spans="63:65" ht="15" customHeight="1">
      <c r="BK98" s="155"/>
      <c r="BL98" s="155"/>
      <c r="BM98" s="68"/>
    </row>
    <row r="99" spans="63:65" ht="15" customHeight="1">
      <c r="BK99" s="155"/>
      <c r="BL99" s="155"/>
      <c r="BM99" s="68"/>
    </row>
    <row r="100" spans="63:65" ht="15" customHeight="1">
      <c r="BK100" s="155"/>
      <c r="BL100" s="155"/>
      <c r="BM100" s="68"/>
    </row>
    <row r="101" spans="63:65" ht="15" customHeight="1">
      <c r="BK101" s="155"/>
      <c r="BL101" s="155"/>
      <c r="BM101" s="68"/>
    </row>
    <row r="102" spans="63:65" ht="15" customHeight="1">
      <c r="BK102" s="155"/>
      <c r="BL102" s="155"/>
      <c r="BM102" s="68"/>
    </row>
    <row r="103" spans="63:65" ht="15" customHeight="1">
      <c r="BK103" s="155"/>
      <c r="BL103" s="155"/>
      <c r="BM103" s="68"/>
    </row>
    <row r="106" spans="63:65" ht="15" customHeight="1">
      <c r="BK106" s="155"/>
      <c r="BL106" s="155"/>
      <c r="BM106" s="68"/>
    </row>
    <row r="107" spans="63:65" ht="15" customHeight="1">
      <c r="BK107" s="155"/>
      <c r="BL107" s="155"/>
      <c r="BM107" s="68"/>
    </row>
    <row r="108" spans="63:65" ht="15" customHeight="1">
      <c r="BK108" s="155"/>
      <c r="BL108" s="155"/>
      <c r="BM108" s="68"/>
    </row>
    <row r="109" spans="63:65" ht="15" customHeight="1">
      <c r="BK109" s="155"/>
      <c r="BL109" s="155"/>
      <c r="BM109" s="68"/>
    </row>
    <row r="110" spans="63:65" ht="15" customHeight="1">
      <c r="BK110" s="155"/>
      <c r="BL110" s="155"/>
      <c r="BM110" s="68"/>
    </row>
    <row r="111" spans="63:65" ht="15" customHeight="1">
      <c r="BK111" s="155"/>
      <c r="BL111" s="155"/>
      <c r="BM111" s="68"/>
    </row>
    <row r="112" spans="63:65" ht="15" customHeight="1">
      <c r="BK112" s="155"/>
      <c r="BL112" s="155"/>
      <c r="BM112" s="68"/>
    </row>
    <row r="113" spans="63:65" ht="15" customHeight="1">
      <c r="BK113" s="155"/>
      <c r="BL113" s="155"/>
      <c r="BM113" s="68"/>
    </row>
    <row r="114" spans="63:65" ht="15" customHeight="1">
      <c r="BK114" s="155"/>
      <c r="BL114" s="155"/>
      <c r="BM114" s="68"/>
    </row>
    <row r="115" spans="63:65" ht="15" customHeight="1">
      <c r="BK115" s="155"/>
      <c r="BL115" s="155"/>
      <c r="BM115" s="68"/>
    </row>
    <row r="116" spans="63:65" ht="15" customHeight="1">
      <c r="BK116" s="155"/>
      <c r="BL116" s="155"/>
      <c r="BM116" s="68"/>
    </row>
  </sheetData>
  <sheetProtection sheet="1" formatCells="0" selectLockedCells="1"/>
  <mergeCells count="321">
    <mergeCell ref="AS14:AX15"/>
    <mergeCell ref="AY14:BB16"/>
    <mergeCell ref="L1:AH2"/>
    <mergeCell ref="AI1:AP1"/>
    <mergeCell ref="AQ1:BH1"/>
    <mergeCell ref="AI2:AP2"/>
    <mergeCell ref="AQ2:BH2"/>
    <mergeCell ref="AR3:AT3"/>
    <mergeCell ref="AU3:AV3"/>
    <mergeCell ref="AW3:AX3"/>
    <mergeCell ref="AY3:AZ3"/>
    <mergeCell ref="BA3:BB3"/>
    <mergeCell ref="BC3:BD3"/>
    <mergeCell ref="BE3:BH3"/>
    <mergeCell ref="BC14:BH16"/>
    <mergeCell ref="AS16:AX16"/>
    <mergeCell ref="AY12:BB13"/>
    <mergeCell ref="BC12:BH13"/>
    <mergeCell ref="BD5:BE6"/>
    <mergeCell ref="B4:K6"/>
    <mergeCell ref="B12:K13"/>
    <mergeCell ref="L12:Q13"/>
    <mergeCell ref="R12:AJ12"/>
    <mergeCell ref="AK12:AR12"/>
    <mergeCell ref="B7:K9"/>
    <mergeCell ref="N7:V7"/>
    <mergeCell ref="B10:K11"/>
    <mergeCell ref="L10:AX11"/>
    <mergeCell ref="AR5:AS6"/>
    <mergeCell ref="AT5:AU6"/>
    <mergeCell ref="AS12:AX13"/>
    <mergeCell ref="R13:AJ13"/>
    <mergeCell ref="AK13:AR13"/>
    <mergeCell ref="AV5:AW6"/>
    <mergeCell ref="AX5:AY6"/>
    <mergeCell ref="AY7:BH9"/>
    <mergeCell ref="AY10:BH10"/>
    <mergeCell ref="AY11:BH11"/>
    <mergeCell ref="BB5:BC6"/>
    <mergeCell ref="BF5:BH6"/>
    <mergeCell ref="L4:AQ6"/>
    <mergeCell ref="AZ5:BA6"/>
    <mergeCell ref="L8:AX9"/>
    <mergeCell ref="B15:K15"/>
    <mergeCell ref="B16:C16"/>
    <mergeCell ref="D16:E16"/>
    <mergeCell ref="F16:G16"/>
    <mergeCell ref="H16:I16"/>
    <mergeCell ref="J16:K16"/>
    <mergeCell ref="R14:AJ15"/>
    <mergeCell ref="AK14:AR16"/>
    <mergeCell ref="B14:C14"/>
    <mergeCell ref="D14:E14"/>
    <mergeCell ref="F14:G14"/>
    <mergeCell ref="H14:I14"/>
    <mergeCell ref="J14:K14"/>
    <mergeCell ref="L14:N16"/>
    <mergeCell ref="O14:Q16"/>
    <mergeCell ref="R16:AJ16"/>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s>
  <phoneticPr fontId="2"/>
  <conditionalFormatting sqref="C3">
    <cfRule type="notContainsBlanks" dxfId="2" priority="4">
      <formula>LEN(TRIM(C3))&gt;0</formula>
    </cfRule>
  </conditionalFormatting>
  <conditionalFormatting sqref="N7:V7 L8:AX9 L4">
    <cfRule type="containsBlanks" dxfId="1" priority="1">
      <formula>LEN(TRIM(L4))=0</formula>
    </cfRule>
  </conditionalFormatting>
  <dataValidations count="8">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R5:AS6">
      <formula1>"S,H"</formula1>
    </dataValidation>
    <dataValidation imeMode="halfAlpha" allowBlank="1" showInputMessage="1" showErrorMessage="1" sqref="AU3 BC3 AY3"/>
    <dataValidation type="list" allowBlank="1" showInputMessage="1" showErrorMessage="1" sqref="AY10:BH10">
      <formula1>"保育従事者,調理員,その他"</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
  <sheetViews>
    <sheetView view="pageBreakPreview" zoomScaleNormal="85" zoomScaleSheetLayoutView="100" workbookViewId="0">
      <pane ySplit="2" topLeftCell="A3" activePane="bottomLeft" state="frozen"/>
      <selection activeCell="C12" sqref="C12"/>
      <selection pane="bottomLeft" activeCell="E4" sqref="E4"/>
    </sheetView>
  </sheetViews>
  <sheetFormatPr defaultRowHeight="104.25" customHeight="1"/>
  <cols>
    <col min="1" max="1" width="2.625" style="127" customWidth="1"/>
    <col min="2" max="2" width="8.375" style="127" customWidth="1"/>
    <col min="3" max="4" width="11" style="127" customWidth="1"/>
    <col min="5" max="6" width="28.75" style="127" customWidth="1"/>
    <col min="7" max="7" width="29.375" style="127" customWidth="1"/>
    <col min="8" max="8" width="28.75" style="127" customWidth="1"/>
    <col min="9" max="16384" width="9" style="114"/>
  </cols>
  <sheetData>
    <row r="1" spans="1:8" ht="24" customHeight="1">
      <c r="A1" s="768" t="s">
        <v>327</v>
      </c>
      <c r="B1" s="768"/>
      <c r="C1" s="768"/>
      <c r="D1" s="768"/>
      <c r="E1" s="768"/>
      <c r="F1" s="768"/>
      <c r="G1" s="768"/>
      <c r="H1" s="768"/>
    </row>
    <row r="2" spans="1:8" ht="44.25" customHeight="1" thickBot="1">
      <c r="A2" s="115"/>
      <c r="B2" s="116" t="s">
        <v>154</v>
      </c>
      <c r="C2" s="116" t="s">
        <v>45</v>
      </c>
      <c r="D2" s="116" t="s">
        <v>44</v>
      </c>
      <c r="E2" s="117" t="s">
        <v>334</v>
      </c>
      <c r="F2" s="116" t="s">
        <v>337</v>
      </c>
      <c r="G2" s="117" t="s">
        <v>192</v>
      </c>
      <c r="H2" s="115" t="s">
        <v>43</v>
      </c>
    </row>
    <row r="3" spans="1:8" s="123" customFormat="1" ht="135.75" customHeight="1" thickTop="1">
      <c r="A3" s="118">
        <v>1</v>
      </c>
      <c r="B3" s="119" t="s">
        <v>42</v>
      </c>
      <c r="C3" s="120" t="s">
        <v>41</v>
      </c>
      <c r="D3" s="121" t="s">
        <v>40</v>
      </c>
      <c r="E3" s="122" t="s">
        <v>335</v>
      </c>
      <c r="F3" s="122" t="s">
        <v>336</v>
      </c>
      <c r="G3" s="122" t="s">
        <v>39</v>
      </c>
      <c r="H3" s="122" t="s">
        <v>38</v>
      </c>
    </row>
    <row r="4" spans="1:8" ht="136.5" customHeight="1">
      <c r="A4" s="124"/>
      <c r="B4" s="399" t="s">
        <v>377</v>
      </c>
      <c r="C4" s="125">
        <f>資料4!AQ1</f>
        <v>0</v>
      </c>
      <c r="D4" s="126">
        <f>資料4!AQ2</f>
        <v>0</v>
      </c>
      <c r="E4" s="400"/>
      <c r="F4" s="400"/>
      <c r="G4" s="400"/>
      <c r="H4" s="400"/>
    </row>
  </sheetData>
  <sheetProtection sheet="1" formatCells="0" selectLockedCells="1"/>
  <mergeCells count="1">
    <mergeCell ref="A1:H1"/>
  </mergeCells>
  <phoneticPr fontId="2"/>
  <printOptions horizontalCentered="1" verticalCentered="1"/>
  <pageMargins left="0.51181102362204722" right="0.51181102362204722" top="0.55118110236220474" bottom="0.55118110236220474" header="0.31496062992125984" footer="0.31496062992125984"/>
  <pageSetup paperSize="9" scale="93"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5"/>
  <sheetViews>
    <sheetView view="pageBreakPreview" topLeftCell="A27" zoomScaleNormal="100" zoomScaleSheetLayoutView="100" workbookViewId="0">
      <selection activeCell="A46" sqref="A46"/>
    </sheetView>
  </sheetViews>
  <sheetFormatPr defaultRowHeight="13.5"/>
  <cols>
    <col min="1" max="1" width="18.75" style="272" customWidth="1"/>
    <col min="2" max="2" width="6.75" style="272" customWidth="1"/>
    <col min="3" max="33" width="3.125" style="272" customWidth="1"/>
    <col min="34" max="35" width="11" style="272" customWidth="1"/>
    <col min="36" max="16384" width="9" style="272"/>
  </cols>
  <sheetData>
    <row r="1" spans="1:35" ht="25.5">
      <c r="A1" s="365"/>
      <c r="B1" s="271" t="s">
        <v>227</v>
      </c>
    </row>
    <row r="2" spans="1:35" ht="6.75" customHeight="1">
      <c r="C2" s="273"/>
      <c r="D2" s="273"/>
      <c r="E2" s="273"/>
      <c r="F2" s="273"/>
      <c r="G2" s="273"/>
      <c r="H2" s="273"/>
      <c r="I2" s="273"/>
      <c r="J2" s="273"/>
      <c r="K2" s="273"/>
      <c r="L2" s="273"/>
      <c r="M2" s="273"/>
      <c r="N2" s="273"/>
      <c r="O2" s="273"/>
      <c r="P2" s="273"/>
      <c r="Q2" s="273"/>
      <c r="R2" s="273"/>
      <c r="S2" s="273"/>
      <c r="T2" s="273"/>
      <c r="U2" s="273"/>
      <c r="V2" s="273"/>
      <c r="W2" s="273"/>
      <c r="X2" s="273"/>
      <c r="Y2" s="273"/>
    </row>
    <row r="3" spans="1:35" ht="12" customHeight="1" thickBot="1">
      <c r="A3" s="769" t="s">
        <v>228</v>
      </c>
      <c r="B3" s="769"/>
      <c r="C3" s="273"/>
      <c r="D3" s="273"/>
      <c r="E3" s="273"/>
      <c r="F3" s="273"/>
      <c r="G3" s="273"/>
      <c r="H3" s="273"/>
      <c r="I3" s="273"/>
      <c r="J3" s="273"/>
      <c r="K3" s="273"/>
      <c r="L3" s="273"/>
      <c r="M3" s="273"/>
      <c r="N3" s="273"/>
      <c r="O3" s="273"/>
      <c r="P3" s="273"/>
      <c r="Q3" s="273"/>
      <c r="R3" s="273"/>
      <c r="S3" s="273"/>
      <c r="T3" s="273"/>
      <c r="U3" s="273"/>
      <c r="V3" s="273"/>
      <c r="W3" s="273"/>
      <c r="X3" s="273"/>
      <c r="Y3" s="273"/>
    </row>
    <row r="4" spans="1:35" ht="12" customHeight="1" thickBot="1">
      <c r="A4" s="770"/>
      <c r="B4" s="770"/>
      <c r="AH4" s="771" t="s">
        <v>116</v>
      </c>
      <c r="AI4" s="772"/>
    </row>
    <row r="5" spans="1:35" ht="29.25" customHeight="1" thickBot="1">
      <c r="A5" s="274"/>
      <c r="B5" s="275" t="s">
        <v>229</v>
      </c>
      <c r="C5" s="276" t="s">
        <v>230</v>
      </c>
      <c r="D5" s="277" t="s">
        <v>231</v>
      </c>
      <c r="E5" s="277" t="s">
        <v>232</v>
      </c>
      <c r="F5" s="277" t="s">
        <v>233</v>
      </c>
      <c r="G5" s="277" t="s">
        <v>234</v>
      </c>
      <c r="H5" s="278" t="s">
        <v>235</v>
      </c>
      <c r="I5" s="279" t="s">
        <v>236</v>
      </c>
      <c r="J5" s="276" t="s">
        <v>237</v>
      </c>
      <c r="K5" s="277" t="s">
        <v>238</v>
      </c>
      <c r="L5" s="277" t="s">
        <v>239</v>
      </c>
      <c r="M5" s="277" t="s">
        <v>240</v>
      </c>
      <c r="N5" s="277" t="s">
        <v>241</v>
      </c>
      <c r="O5" s="278" t="s">
        <v>242</v>
      </c>
      <c r="P5" s="279" t="s">
        <v>243</v>
      </c>
      <c r="Q5" s="276" t="s">
        <v>244</v>
      </c>
      <c r="R5" s="277" t="s">
        <v>245</v>
      </c>
      <c r="S5" s="277" t="s">
        <v>246</v>
      </c>
      <c r="T5" s="277" t="s">
        <v>247</v>
      </c>
      <c r="U5" s="277" t="s">
        <v>248</v>
      </c>
      <c r="V5" s="278" t="s">
        <v>249</v>
      </c>
      <c r="W5" s="279" t="s">
        <v>250</v>
      </c>
      <c r="X5" s="276" t="s">
        <v>251</v>
      </c>
      <c r="Y5" s="277" t="s">
        <v>252</v>
      </c>
      <c r="Z5" s="277" t="s">
        <v>253</v>
      </c>
      <c r="AA5" s="277" t="s">
        <v>254</v>
      </c>
      <c r="AB5" s="277" t="s">
        <v>255</v>
      </c>
      <c r="AC5" s="277" t="s">
        <v>256</v>
      </c>
      <c r="AD5" s="279" t="s">
        <v>257</v>
      </c>
      <c r="AE5" s="276" t="s">
        <v>258</v>
      </c>
      <c r="AF5" s="277" t="s">
        <v>259</v>
      </c>
      <c r="AG5" s="280" t="s">
        <v>260</v>
      </c>
      <c r="AH5" s="281" t="s">
        <v>261</v>
      </c>
      <c r="AI5" s="282" t="s">
        <v>262</v>
      </c>
    </row>
    <row r="6" spans="1:35">
      <c r="A6" s="283" t="s">
        <v>263</v>
      </c>
      <c r="B6" s="284"/>
      <c r="C6" s="285"/>
      <c r="D6" s="286"/>
      <c r="E6" s="286"/>
      <c r="F6" s="286"/>
      <c r="G6" s="286"/>
      <c r="H6" s="286"/>
      <c r="I6" s="287"/>
      <c r="J6" s="288"/>
      <c r="K6" s="286"/>
      <c r="L6" s="286"/>
      <c r="M6" s="286"/>
      <c r="N6" s="286"/>
      <c r="O6" s="286"/>
      <c r="P6" s="289"/>
      <c r="Q6" s="285"/>
      <c r="R6" s="286"/>
      <c r="S6" s="286"/>
      <c r="T6" s="286"/>
      <c r="U6" s="286"/>
      <c r="V6" s="286"/>
      <c r="W6" s="287"/>
      <c r="X6" s="285"/>
      <c r="Y6" s="286"/>
      <c r="Z6" s="286"/>
      <c r="AA6" s="286"/>
      <c r="AB6" s="286"/>
      <c r="AC6" s="286"/>
      <c r="AD6" s="287"/>
      <c r="AE6" s="288"/>
      <c r="AF6" s="286"/>
      <c r="AG6" s="289"/>
      <c r="AH6" s="283"/>
      <c r="AI6" s="290"/>
    </row>
    <row r="7" spans="1:35" ht="14.25" thickBot="1">
      <c r="A7" s="291"/>
      <c r="B7" s="292"/>
      <c r="C7" s="293"/>
      <c r="D7" s="294"/>
      <c r="E7" s="294"/>
      <c r="F7" s="294"/>
      <c r="G7" s="294"/>
      <c r="H7" s="294"/>
      <c r="I7" s="295"/>
      <c r="J7" s="296"/>
      <c r="K7" s="294"/>
      <c r="L7" s="294"/>
      <c r="M7" s="294"/>
      <c r="N7" s="294"/>
      <c r="O7" s="294"/>
      <c r="P7" s="297"/>
      <c r="Q7" s="293"/>
      <c r="R7" s="294"/>
      <c r="S7" s="294"/>
      <c r="T7" s="294"/>
      <c r="U7" s="294"/>
      <c r="V7" s="294"/>
      <c r="W7" s="295"/>
      <c r="X7" s="293"/>
      <c r="Y7" s="294"/>
      <c r="Z7" s="294"/>
      <c r="AA7" s="294"/>
      <c r="AB7" s="294"/>
      <c r="AC7" s="294"/>
      <c r="AD7" s="298"/>
      <c r="AE7" s="296"/>
      <c r="AF7" s="294"/>
      <c r="AG7" s="299"/>
      <c r="AH7" s="300" t="s">
        <v>60</v>
      </c>
      <c r="AI7" s="301" t="s">
        <v>264</v>
      </c>
    </row>
    <row r="8" spans="1:35">
      <c r="A8" s="302" t="s">
        <v>265</v>
      </c>
      <c r="B8" s="303"/>
      <c r="C8" s="285"/>
      <c r="D8" s="286"/>
      <c r="E8" s="286"/>
      <c r="F8" s="286"/>
      <c r="G8" s="286"/>
      <c r="H8" s="286"/>
      <c r="I8" s="287"/>
      <c r="J8" s="288"/>
      <c r="K8" s="286"/>
      <c r="L8" s="286"/>
      <c r="M8" s="286"/>
      <c r="N8" s="286"/>
      <c r="O8" s="286"/>
      <c r="P8" s="289"/>
      <c r="Q8" s="285"/>
      <c r="R8" s="286"/>
      <c r="S8" s="286"/>
      <c r="T8" s="286"/>
      <c r="U8" s="286"/>
      <c r="V8" s="286"/>
      <c r="W8" s="287"/>
      <c r="X8" s="285"/>
      <c r="Y8" s="286"/>
      <c r="Z8" s="286"/>
      <c r="AA8" s="286"/>
      <c r="AB8" s="286"/>
      <c r="AC8" s="286"/>
      <c r="AD8" s="287"/>
      <c r="AE8" s="288"/>
      <c r="AF8" s="286"/>
      <c r="AG8" s="289"/>
      <c r="AH8" s="302"/>
      <c r="AI8" s="304"/>
    </row>
    <row r="9" spans="1:35">
      <c r="A9" s="291"/>
      <c r="B9" s="305"/>
      <c r="C9" s="306"/>
      <c r="D9" s="307"/>
      <c r="E9" s="307"/>
      <c r="F9" s="307"/>
      <c r="G9" s="307"/>
      <c r="H9" s="307"/>
      <c r="I9" s="295"/>
      <c r="J9" s="308"/>
      <c r="K9" s="307"/>
      <c r="L9" s="307"/>
      <c r="M9" s="307"/>
      <c r="N9" s="307"/>
      <c r="O9" s="307"/>
      <c r="P9" s="297"/>
      <c r="Q9" s="306"/>
      <c r="R9" s="307"/>
      <c r="S9" s="307"/>
      <c r="T9" s="307"/>
      <c r="U9" s="307"/>
      <c r="V9" s="307"/>
      <c r="W9" s="295"/>
      <c r="X9" s="306"/>
      <c r="Y9" s="307"/>
      <c r="Z9" s="307"/>
      <c r="AA9" s="307"/>
      <c r="AB9" s="307"/>
      <c r="AC9" s="307"/>
      <c r="AD9" s="295"/>
      <c r="AE9" s="308"/>
      <c r="AF9" s="307"/>
      <c r="AG9" s="297"/>
      <c r="AH9" s="309"/>
      <c r="AI9" s="310"/>
    </row>
    <row r="10" spans="1:35">
      <c r="A10" s="291"/>
      <c r="B10" s="305"/>
      <c r="C10" s="306"/>
      <c r="D10" s="307"/>
      <c r="E10" s="307"/>
      <c r="F10" s="307"/>
      <c r="G10" s="307"/>
      <c r="H10" s="307"/>
      <c r="I10" s="295"/>
      <c r="J10" s="308"/>
      <c r="K10" s="307"/>
      <c r="L10" s="307"/>
      <c r="M10" s="307"/>
      <c r="N10" s="307"/>
      <c r="O10" s="307"/>
      <c r="P10" s="297"/>
      <c r="Q10" s="306"/>
      <c r="R10" s="307"/>
      <c r="S10" s="307"/>
      <c r="T10" s="307"/>
      <c r="U10" s="307"/>
      <c r="V10" s="307"/>
      <c r="W10" s="295"/>
      <c r="X10" s="306"/>
      <c r="Y10" s="307"/>
      <c r="Z10" s="307"/>
      <c r="AA10" s="307"/>
      <c r="AB10" s="307"/>
      <c r="AC10" s="307"/>
      <c r="AD10" s="295"/>
      <c r="AE10" s="308"/>
      <c r="AF10" s="307"/>
      <c r="AG10" s="297"/>
      <c r="AH10" s="309"/>
      <c r="AI10" s="310"/>
    </row>
    <row r="11" spans="1:35">
      <c r="A11" s="291"/>
      <c r="B11" s="305"/>
      <c r="C11" s="306"/>
      <c r="D11" s="307"/>
      <c r="E11" s="307"/>
      <c r="F11" s="307"/>
      <c r="G11" s="307"/>
      <c r="H11" s="307"/>
      <c r="I11" s="295"/>
      <c r="J11" s="308"/>
      <c r="K11" s="307"/>
      <c r="L11" s="307"/>
      <c r="M11" s="307"/>
      <c r="N11" s="307"/>
      <c r="O11" s="307"/>
      <c r="P11" s="297"/>
      <c r="Q11" s="306"/>
      <c r="R11" s="307"/>
      <c r="S11" s="307"/>
      <c r="T11" s="307"/>
      <c r="U11" s="307"/>
      <c r="V11" s="307"/>
      <c r="W11" s="295"/>
      <c r="X11" s="306"/>
      <c r="Y11" s="307"/>
      <c r="Z11" s="307"/>
      <c r="AA11" s="307"/>
      <c r="AB11" s="307"/>
      <c r="AC11" s="307"/>
      <c r="AD11" s="295"/>
      <c r="AE11" s="308"/>
      <c r="AF11" s="307"/>
      <c r="AG11" s="297"/>
      <c r="AH11" s="309"/>
      <c r="AI11" s="310"/>
    </row>
    <row r="12" spans="1:35">
      <c r="A12" s="291"/>
      <c r="B12" s="305"/>
      <c r="C12" s="306"/>
      <c r="D12" s="307"/>
      <c r="E12" s="307"/>
      <c r="F12" s="307"/>
      <c r="G12" s="307"/>
      <c r="H12" s="307"/>
      <c r="I12" s="295"/>
      <c r="J12" s="308"/>
      <c r="K12" s="307"/>
      <c r="L12" s="307"/>
      <c r="M12" s="307"/>
      <c r="N12" s="307"/>
      <c r="O12" s="307"/>
      <c r="P12" s="297"/>
      <c r="Q12" s="306"/>
      <c r="R12" s="307"/>
      <c r="S12" s="307"/>
      <c r="T12" s="307"/>
      <c r="U12" s="307"/>
      <c r="V12" s="307"/>
      <c r="W12" s="295"/>
      <c r="X12" s="306"/>
      <c r="Y12" s="307"/>
      <c r="Z12" s="307"/>
      <c r="AA12" s="307"/>
      <c r="AB12" s="307"/>
      <c r="AC12" s="307"/>
      <c r="AD12" s="295"/>
      <c r="AE12" s="308"/>
      <c r="AF12" s="307"/>
      <c r="AG12" s="297"/>
      <c r="AH12" s="309"/>
      <c r="AI12" s="310"/>
    </row>
    <row r="13" spans="1:35">
      <c r="A13" s="291"/>
      <c r="B13" s="305"/>
      <c r="C13" s="306"/>
      <c r="D13" s="307"/>
      <c r="E13" s="307"/>
      <c r="F13" s="307"/>
      <c r="G13" s="307"/>
      <c r="H13" s="307"/>
      <c r="I13" s="295"/>
      <c r="J13" s="308"/>
      <c r="K13" s="307"/>
      <c r="L13" s="307"/>
      <c r="M13" s="307"/>
      <c r="N13" s="307"/>
      <c r="O13" s="307"/>
      <c r="P13" s="297"/>
      <c r="Q13" s="306"/>
      <c r="R13" s="307"/>
      <c r="S13" s="307"/>
      <c r="T13" s="307"/>
      <c r="U13" s="307"/>
      <c r="V13" s="307"/>
      <c r="W13" s="295"/>
      <c r="X13" s="306"/>
      <c r="Y13" s="307"/>
      <c r="Z13" s="307"/>
      <c r="AA13" s="307"/>
      <c r="AB13" s="307"/>
      <c r="AC13" s="307"/>
      <c r="AD13" s="295"/>
      <c r="AE13" s="308"/>
      <c r="AF13" s="307"/>
      <c r="AG13" s="297"/>
      <c r="AH13" s="309"/>
      <c r="AI13" s="310"/>
    </row>
    <row r="14" spans="1:35">
      <c r="A14" s="291"/>
      <c r="B14" s="305"/>
      <c r="C14" s="306"/>
      <c r="D14" s="307"/>
      <c r="E14" s="307"/>
      <c r="F14" s="307"/>
      <c r="G14" s="307"/>
      <c r="H14" s="307"/>
      <c r="I14" s="295"/>
      <c r="J14" s="308"/>
      <c r="K14" s="307"/>
      <c r="L14" s="307"/>
      <c r="M14" s="307"/>
      <c r="N14" s="307"/>
      <c r="O14" s="307"/>
      <c r="P14" s="297"/>
      <c r="Q14" s="306"/>
      <c r="R14" s="307"/>
      <c r="S14" s="307"/>
      <c r="T14" s="307"/>
      <c r="U14" s="307"/>
      <c r="V14" s="307"/>
      <c r="W14" s="295"/>
      <c r="X14" s="306"/>
      <c r="Y14" s="307"/>
      <c r="Z14" s="307"/>
      <c r="AA14" s="307"/>
      <c r="AB14" s="307"/>
      <c r="AC14" s="307"/>
      <c r="AD14" s="295"/>
      <c r="AE14" s="308"/>
      <c r="AF14" s="307"/>
      <c r="AG14" s="297"/>
      <c r="AH14" s="309"/>
      <c r="AI14" s="310"/>
    </row>
    <row r="15" spans="1:35">
      <c r="A15" s="291"/>
      <c r="B15" s="305"/>
      <c r="C15" s="306"/>
      <c r="D15" s="307"/>
      <c r="E15" s="307"/>
      <c r="F15" s="307"/>
      <c r="G15" s="307"/>
      <c r="H15" s="307"/>
      <c r="I15" s="295"/>
      <c r="J15" s="308"/>
      <c r="K15" s="307"/>
      <c r="L15" s="307"/>
      <c r="M15" s="307"/>
      <c r="N15" s="307"/>
      <c r="O15" s="307"/>
      <c r="P15" s="297"/>
      <c r="Q15" s="306"/>
      <c r="R15" s="307"/>
      <c r="S15" s="307"/>
      <c r="T15" s="307"/>
      <c r="U15" s="307"/>
      <c r="V15" s="307"/>
      <c r="W15" s="295"/>
      <c r="X15" s="306"/>
      <c r="Y15" s="307"/>
      <c r="Z15" s="307"/>
      <c r="AA15" s="307"/>
      <c r="AB15" s="307"/>
      <c r="AC15" s="307"/>
      <c r="AD15" s="295"/>
      <c r="AE15" s="308"/>
      <c r="AF15" s="307"/>
      <c r="AG15" s="297"/>
      <c r="AH15" s="309"/>
      <c r="AI15" s="310"/>
    </row>
    <row r="16" spans="1:35">
      <c r="A16" s="291"/>
      <c r="B16" s="305"/>
      <c r="C16" s="306"/>
      <c r="D16" s="307"/>
      <c r="E16" s="307"/>
      <c r="F16" s="307"/>
      <c r="G16" s="307"/>
      <c r="H16" s="307"/>
      <c r="I16" s="295"/>
      <c r="J16" s="308"/>
      <c r="K16" s="307"/>
      <c r="L16" s="307"/>
      <c r="M16" s="307"/>
      <c r="N16" s="307"/>
      <c r="O16" s="307"/>
      <c r="P16" s="297"/>
      <c r="Q16" s="306"/>
      <c r="R16" s="307"/>
      <c r="S16" s="307"/>
      <c r="T16" s="307"/>
      <c r="U16" s="307"/>
      <c r="V16" s="307"/>
      <c r="W16" s="295"/>
      <c r="X16" s="306"/>
      <c r="Y16" s="307"/>
      <c r="Z16" s="307"/>
      <c r="AA16" s="307"/>
      <c r="AB16" s="307"/>
      <c r="AC16" s="307"/>
      <c r="AD16" s="295"/>
      <c r="AE16" s="308"/>
      <c r="AF16" s="307"/>
      <c r="AG16" s="297"/>
      <c r="AH16" s="309"/>
      <c r="AI16" s="310"/>
    </row>
    <row r="17" spans="1:35">
      <c r="A17" s="291"/>
      <c r="B17" s="305"/>
      <c r="C17" s="306"/>
      <c r="D17" s="307"/>
      <c r="E17" s="307"/>
      <c r="F17" s="307"/>
      <c r="G17" s="307"/>
      <c r="H17" s="307"/>
      <c r="I17" s="295"/>
      <c r="J17" s="308"/>
      <c r="K17" s="307"/>
      <c r="L17" s="307"/>
      <c r="M17" s="307"/>
      <c r="N17" s="307"/>
      <c r="O17" s="307"/>
      <c r="P17" s="297"/>
      <c r="Q17" s="306"/>
      <c r="R17" s="307"/>
      <c r="S17" s="307"/>
      <c r="T17" s="307"/>
      <c r="U17" s="307"/>
      <c r="V17" s="307"/>
      <c r="W17" s="295"/>
      <c r="X17" s="306"/>
      <c r="Y17" s="307"/>
      <c r="Z17" s="307"/>
      <c r="AA17" s="307"/>
      <c r="AB17" s="307"/>
      <c r="AC17" s="307"/>
      <c r="AD17" s="295"/>
      <c r="AE17" s="308"/>
      <c r="AF17" s="307"/>
      <c r="AG17" s="297"/>
      <c r="AH17" s="309"/>
      <c r="AI17" s="310"/>
    </row>
    <row r="18" spans="1:35">
      <c r="A18" s="291"/>
      <c r="B18" s="305"/>
      <c r="C18" s="306"/>
      <c r="D18" s="307"/>
      <c r="E18" s="307"/>
      <c r="F18" s="307"/>
      <c r="G18" s="307"/>
      <c r="H18" s="307"/>
      <c r="I18" s="295"/>
      <c r="J18" s="308"/>
      <c r="K18" s="307"/>
      <c r="L18" s="307"/>
      <c r="M18" s="307"/>
      <c r="N18" s="307"/>
      <c r="O18" s="307"/>
      <c r="P18" s="297"/>
      <c r="Q18" s="306"/>
      <c r="R18" s="307"/>
      <c r="S18" s="307"/>
      <c r="T18" s="307"/>
      <c r="U18" s="307"/>
      <c r="V18" s="307"/>
      <c r="W18" s="295"/>
      <c r="X18" s="306"/>
      <c r="Y18" s="307"/>
      <c r="Z18" s="307"/>
      <c r="AA18" s="307"/>
      <c r="AB18" s="307"/>
      <c r="AC18" s="307"/>
      <c r="AD18" s="295"/>
      <c r="AE18" s="308"/>
      <c r="AF18" s="307"/>
      <c r="AG18" s="297"/>
      <c r="AH18" s="309"/>
      <c r="AI18" s="310"/>
    </row>
    <row r="19" spans="1:35" ht="14.25" thickBot="1">
      <c r="A19" s="311"/>
      <c r="B19" s="312"/>
      <c r="C19" s="313"/>
      <c r="D19" s="314"/>
      <c r="E19" s="314"/>
      <c r="F19" s="314"/>
      <c r="G19" s="314"/>
      <c r="H19" s="314"/>
      <c r="I19" s="315"/>
      <c r="J19" s="316"/>
      <c r="K19" s="314"/>
      <c r="L19" s="314"/>
      <c r="M19" s="314"/>
      <c r="N19" s="314"/>
      <c r="O19" s="314"/>
      <c r="P19" s="317"/>
      <c r="Q19" s="313"/>
      <c r="R19" s="314"/>
      <c r="S19" s="314"/>
      <c r="T19" s="314"/>
      <c r="U19" s="314"/>
      <c r="V19" s="314"/>
      <c r="W19" s="315"/>
      <c r="X19" s="313"/>
      <c r="Y19" s="314"/>
      <c r="Z19" s="314"/>
      <c r="AA19" s="314"/>
      <c r="AB19" s="314"/>
      <c r="AC19" s="314"/>
      <c r="AD19" s="315"/>
      <c r="AE19" s="316"/>
      <c r="AF19" s="314"/>
      <c r="AG19" s="317"/>
      <c r="AH19" s="311"/>
      <c r="AI19" s="318"/>
    </row>
    <row r="20" spans="1:35">
      <c r="A20" s="319" t="s">
        <v>266</v>
      </c>
      <c r="B20" s="320"/>
      <c r="C20" s="320"/>
      <c r="D20" s="320"/>
      <c r="E20" s="320"/>
      <c r="F20" s="320"/>
      <c r="G20" s="320"/>
      <c r="H20" s="320"/>
      <c r="I20" s="320"/>
      <c r="J20" s="320"/>
      <c r="K20" s="320"/>
      <c r="L20" s="320"/>
      <c r="M20" s="320"/>
      <c r="N20" s="320"/>
      <c r="O20" s="320"/>
      <c r="P20" s="320"/>
      <c r="Q20" s="273"/>
      <c r="R20" s="273"/>
      <c r="S20" s="273"/>
      <c r="T20" s="273"/>
      <c r="U20" s="273"/>
      <c r="V20" s="273"/>
      <c r="W20" s="273"/>
      <c r="X20" s="273"/>
      <c r="Y20" s="273"/>
      <c r="Z20" s="273"/>
      <c r="AA20" s="273"/>
      <c r="AB20" s="273"/>
      <c r="AC20" s="273"/>
      <c r="AD20" s="273"/>
      <c r="AE20" s="273"/>
      <c r="AF20" s="273"/>
      <c r="AG20" s="273"/>
      <c r="AH20" s="273"/>
      <c r="AI20" s="273"/>
    </row>
    <row r="21" spans="1:35" ht="14.25" thickBot="1">
      <c r="A21" s="321"/>
      <c r="B21" s="273"/>
      <c r="C21" s="273"/>
      <c r="D21" s="273"/>
      <c r="E21" s="273"/>
      <c r="F21" s="273"/>
      <c r="G21" s="273"/>
      <c r="H21" s="273"/>
      <c r="I21" s="273"/>
      <c r="J21" s="273"/>
      <c r="K21" s="273"/>
      <c r="L21" s="273"/>
      <c r="M21" s="273"/>
      <c r="N21" s="273"/>
      <c r="O21" s="273"/>
      <c r="P21" s="273"/>
    </row>
    <row r="22" spans="1:35" ht="13.5" customHeight="1">
      <c r="A22" s="773" t="s">
        <v>267</v>
      </c>
      <c r="B22" s="774"/>
      <c r="C22" s="777" t="s">
        <v>268</v>
      </c>
      <c r="D22" s="778"/>
      <c r="E22" s="778"/>
      <c r="F22" s="778"/>
      <c r="G22" s="778"/>
      <c r="H22" s="778"/>
      <c r="I22" s="778"/>
      <c r="J22" s="778"/>
      <c r="K22" s="778"/>
      <c r="L22" s="778"/>
      <c r="M22" s="778"/>
      <c r="N22" s="778"/>
      <c r="O22" s="777" t="s">
        <v>269</v>
      </c>
      <c r="P22" s="778"/>
      <c r="Q22" s="778"/>
      <c r="R22" s="778"/>
      <c r="S22" s="778"/>
      <c r="T22" s="778"/>
      <c r="U22" s="778"/>
      <c r="V22" s="778"/>
      <c r="W22" s="778"/>
      <c r="X22" s="778"/>
      <c r="Y22" s="778"/>
      <c r="Z22" s="778"/>
      <c r="AA22" s="778"/>
      <c r="AB22" s="778"/>
      <c r="AC22" s="778"/>
      <c r="AD22" s="778"/>
      <c r="AE22" s="778"/>
      <c r="AF22" s="779"/>
    </row>
    <row r="23" spans="1:35" ht="14.25" customHeight="1" thickBot="1">
      <c r="A23" s="775"/>
      <c r="B23" s="776"/>
      <c r="C23" s="780">
        <v>7</v>
      </c>
      <c r="D23" s="781"/>
      <c r="E23" s="782">
        <v>8</v>
      </c>
      <c r="F23" s="781"/>
      <c r="G23" s="782">
        <v>9</v>
      </c>
      <c r="H23" s="781"/>
      <c r="I23" s="782">
        <v>10</v>
      </c>
      <c r="J23" s="781"/>
      <c r="K23" s="782">
        <v>11</v>
      </c>
      <c r="L23" s="781"/>
      <c r="M23" s="783">
        <v>12</v>
      </c>
      <c r="N23" s="784"/>
      <c r="O23" s="782">
        <v>1</v>
      </c>
      <c r="P23" s="781"/>
      <c r="Q23" s="782">
        <v>2</v>
      </c>
      <c r="R23" s="781"/>
      <c r="S23" s="782">
        <v>3</v>
      </c>
      <c r="T23" s="781"/>
      <c r="U23" s="782">
        <v>4</v>
      </c>
      <c r="V23" s="781"/>
      <c r="W23" s="782">
        <v>5</v>
      </c>
      <c r="X23" s="781"/>
      <c r="Y23" s="782">
        <v>6</v>
      </c>
      <c r="Z23" s="781"/>
      <c r="AA23" s="782">
        <v>7</v>
      </c>
      <c r="AB23" s="781"/>
      <c r="AC23" s="782">
        <v>8</v>
      </c>
      <c r="AD23" s="781"/>
      <c r="AE23" s="783">
        <v>9</v>
      </c>
      <c r="AF23" s="784"/>
    </row>
    <row r="24" spans="1:35">
      <c r="A24" s="322" t="s">
        <v>263</v>
      </c>
      <c r="B24" s="303"/>
      <c r="C24" s="323"/>
      <c r="D24" s="324"/>
      <c r="E24" s="324"/>
      <c r="F24" s="324"/>
      <c r="G24" s="324"/>
      <c r="H24" s="324"/>
      <c r="I24" s="324"/>
      <c r="J24" s="324"/>
      <c r="K24" s="324"/>
      <c r="L24" s="324"/>
      <c r="M24" s="324"/>
      <c r="N24" s="325"/>
      <c r="O24" s="323"/>
      <c r="P24" s="324"/>
      <c r="Q24" s="324"/>
      <c r="R24" s="324"/>
      <c r="S24" s="324"/>
      <c r="T24" s="324"/>
      <c r="U24" s="324"/>
      <c r="V24" s="324"/>
      <c r="W24" s="324"/>
      <c r="X24" s="324"/>
      <c r="Y24" s="324"/>
      <c r="Z24" s="324"/>
      <c r="AA24" s="324"/>
      <c r="AB24" s="324"/>
      <c r="AC24" s="324"/>
      <c r="AD24" s="324"/>
      <c r="AE24" s="324"/>
      <c r="AF24" s="325"/>
    </row>
    <row r="25" spans="1:35">
      <c r="A25" s="326"/>
      <c r="B25" s="327"/>
      <c r="C25" s="328"/>
      <c r="D25" s="329"/>
      <c r="E25" s="329"/>
      <c r="F25" s="329"/>
      <c r="G25" s="329"/>
      <c r="H25" s="329"/>
      <c r="I25" s="329"/>
      <c r="J25" s="329"/>
      <c r="K25" s="329"/>
      <c r="L25" s="329"/>
      <c r="M25" s="329"/>
      <c r="N25" s="330"/>
      <c r="O25" s="328"/>
      <c r="P25" s="329"/>
      <c r="Q25" s="329"/>
      <c r="R25" s="329"/>
      <c r="S25" s="329"/>
      <c r="T25" s="329"/>
      <c r="U25" s="329"/>
      <c r="V25" s="329"/>
      <c r="W25" s="329"/>
      <c r="X25" s="329"/>
      <c r="Y25" s="329"/>
      <c r="Z25" s="329"/>
      <c r="AA25" s="329"/>
      <c r="AB25" s="329"/>
      <c r="AC25" s="329"/>
      <c r="AD25" s="329"/>
      <c r="AE25" s="329"/>
      <c r="AF25" s="330"/>
    </row>
    <row r="26" spans="1:35">
      <c r="A26" s="331" t="s">
        <v>265</v>
      </c>
      <c r="B26" s="332"/>
      <c r="C26" s="333"/>
      <c r="D26" s="334"/>
      <c r="E26" s="334"/>
      <c r="F26" s="334"/>
      <c r="G26" s="334"/>
      <c r="H26" s="334"/>
      <c r="I26" s="334"/>
      <c r="J26" s="334"/>
      <c r="K26" s="334"/>
      <c r="L26" s="334"/>
      <c r="M26" s="334"/>
      <c r="N26" s="335"/>
      <c r="O26" s="333"/>
      <c r="P26" s="334"/>
      <c r="Q26" s="334"/>
      <c r="R26" s="334"/>
      <c r="S26" s="334"/>
      <c r="T26" s="334"/>
      <c r="U26" s="334"/>
      <c r="V26" s="334"/>
      <c r="W26" s="334"/>
      <c r="X26" s="334"/>
      <c r="Y26" s="334"/>
      <c r="Z26" s="334"/>
      <c r="AA26" s="334"/>
      <c r="AB26" s="334"/>
      <c r="AC26" s="334"/>
      <c r="AD26" s="334"/>
      <c r="AE26" s="334"/>
      <c r="AF26" s="335"/>
    </row>
    <row r="27" spans="1:35">
      <c r="A27" s="291"/>
      <c r="B27" s="336"/>
      <c r="C27" s="337"/>
      <c r="D27" s="338"/>
      <c r="E27" s="338"/>
      <c r="F27" s="338"/>
      <c r="G27" s="338"/>
      <c r="H27" s="338"/>
      <c r="I27" s="338"/>
      <c r="J27" s="338"/>
      <c r="K27" s="338"/>
      <c r="L27" s="338"/>
      <c r="M27" s="338"/>
      <c r="N27" s="339"/>
      <c r="O27" s="337"/>
      <c r="P27" s="338"/>
      <c r="Q27" s="338"/>
      <c r="R27" s="338"/>
      <c r="S27" s="338"/>
      <c r="T27" s="338"/>
      <c r="U27" s="338"/>
      <c r="V27" s="338"/>
      <c r="W27" s="338"/>
      <c r="X27" s="338"/>
      <c r="Y27" s="338"/>
      <c r="Z27" s="338"/>
      <c r="AA27" s="338"/>
      <c r="AB27" s="338"/>
      <c r="AC27" s="338"/>
      <c r="AD27" s="338"/>
      <c r="AE27" s="338"/>
      <c r="AF27" s="339"/>
    </row>
    <row r="28" spans="1:35">
      <c r="A28" s="291"/>
      <c r="B28" s="336"/>
      <c r="C28" s="337"/>
      <c r="D28" s="338"/>
      <c r="E28" s="338"/>
      <c r="F28" s="338"/>
      <c r="G28" s="338"/>
      <c r="H28" s="338"/>
      <c r="I28" s="338"/>
      <c r="J28" s="338"/>
      <c r="K28" s="338"/>
      <c r="L28" s="338"/>
      <c r="M28" s="338"/>
      <c r="N28" s="339"/>
      <c r="O28" s="337"/>
      <c r="P28" s="338"/>
      <c r="Q28" s="338"/>
      <c r="R28" s="338"/>
      <c r="S28" s="338"/>
      <c r="T28" s="338"/>
      <c r="U28" s="338"/>
      <c r="V28" s="338"/>
      <c r="W28" s="338"/>
      <c r="X28" s="338"/>
      <c r="Y28" s="338"/>
      <c r="Z28" s="338"/>
      <c r="AA28" s="338"/>
      <c r="AB28" s="338"/>
      <c r="AC28" s="338"/>
      <c r="AD28" s="338"/>
      <c r="AE28" s="338"/>
      <c r="AF28" s="339"/>
    </row>
    <row r="29" spans="1:35">
      <c r="A29" s="291"/>
      <c r="B29" s="336"/>
      <c r="C29" s="337"/>
      <c r="D29" s="338"/>
      <c r="E29" s="338"/>
      <c r="F29" s="338"/>
      <c r="G29" s="338"/>
      <c r="H29" s="338"/>
      <c r="I29" s="338"/>
      <c r="J29" s="338"/>
      <c r="K29" s="338"/>
      <c r="L29" s="338"/>
      <c r="M29" s="338"/>
      <c r="N29" s="339"/>
      <c r="O29" s="337"/>
      <c r="P29" s="338"/>
      <c r="Q29" s="338"/>
      <c r="R29" s="338"/>
      <c r="S29" s="338"/>
      <c r="T29" s="338"/>
      <c r="U29" s="338"/>
      <c r="V29" s="338"/>
      <c r="W29" s="338"/>
      <c r="X29" s="338"/>
      <c r="Y29" s="338"/>
      <c r="Z29" s="338"/>
      <c r="AA29" s="338"/>
      <c r="AB29" s="338"/>
      <c r="AC29" s="338"/>
      <c r="AD29" s="338"/>
      <c r="AE29" s="338"/>
      <c r="AF29" s="339"/>
    </row>
    <row r="30" spans="1:35">
      <c r="A30" s="291"/>
      <c r="B30" s="336"/>
      <c r="C30" s="337"/>
      <c r="D30" s="338"/>
      <c r="E30" s="338"/>
      <c r="F30" s="338"/>
      <c r="G30" s="338"/>
      <c r="H30" s="338"/>
      <c r="I30" s="338"/>
      <c r="J30" s="338"/>
      <c r="K30" s="338"/>
      <c r="L30" s="338"/>
      <c r="M30" s="338"/>
      <c r="N30" s="339"/>
      <c r="O30" s="337"/>
      <c r="P30" s="338"/>
      <c r="Q30" s="338"/>
      <c r="R30" s="338"/>
      <c r="S30" s="338"/>
      <c r="T30" s="338"/>
      <c r="U30" s="338"/>
      <c r="V30" s="338"/>
      <c r="W30" s="338"/>
      <c r="X30" s="338"/>
      <c r="Y30" s="338"/>
      <c r="Z30" s="338"/>
      <c r="AA30" s="338"/>
      <c r="AB30" s="338"/>
      <c r="AC30" s="338"/>
      <c r="AD30" s="338"/>
      <c r="AE30" s="338"/>
      <c r="AF30" s="339"/>
    </row>
    <row r="31" spans="1:35">
      <c r="A31" s="291"/>
      <c r="B31" s="336"/>
      <c r="C31" s="337"/>
      <c r="D31" s="338"/>
      <c r="E31" s="338"/>
      <c r="F31" s="338"/>
      <c r="G31" s="338"/>
      <c r="H31" s="338"/>
      <c r="I31" s="338"/>
      <c r="J31" s="338"/>
      <c r="K31" s="338"/>
      <c r="L31" s="338"/>
      <c r="M31" s="338"/>
      <c r="N31" s="339"/>
      <c r="O31" s="337"/>
      <c r="P31" s="338"/>
      <c r="Q31" s="338"/>
      <c r="R31" s="338"/>
      <c r="S31" s="338"/>
      <c r="T31" s="338"/>
      <c r="U31" s="338"/>
      <c r="V31" s="338"/>
      <c r="W31" s="338"/>
      <c r="X31" s="338"/>
      <c r="Y31" s="338"/>
      <c r="Z31" s="338"/>
      <c r="AA31" s="338"/>
      <c r="AB31" s="338"/>
      <c r="AC31" s="338"/>
      <c r="AD31" s="338"/>
      <c r="AE31" s="338"/>
      <c r="AF31" s="339"/>
    </row>
    <row r="32" spans="1:35" ht="14.25" thickBot="1">
      <c r="A32" s="340"/>
      <c r="B32" s="341"/>
      <c r="C32" s="342"/>
      <c r="D32" s="343"/>
      <c r="E32" s="343"/>
      <c r="F32" s="343"/>
      <c r="G32" s="343"/>
      <c r="H32" s="343"/>
      <c r="I32" s="343"/>
      <c r="J32" s="343"/>
      <c r="K32" s="343"/>
      <c r="L32" s="343"/>
      <c r="M32" s="343"/>
      <c r="N32" s="344"/>
      <c r="O32" s="342"/>
      <c r="P32" s="343"/>
      <c r="Q32" s="343"/>
      <c r="R32" s="343"/>
      <c r="S32" s="343"/>
      <c r="T32" s="343"/>
      <c r="U32" s="343"/>
      <c r="V32" s="343"/>
      <c r="W32" s="343"/>
      <c r="X32" s="343"/>
      <c r="Y32" s="343"/>
      <c r="Z32" s="343"/>
      <c r="AA32" s="343"/>
      <c r="AB32" s="343"/>
      <c r="AC32" s="343"/>
      <c r="AD32" s="343"/>
      <c r="AE32" s="343"/>
      <c r="AF32" s="344"/>
    </row>
    <row r="33" spans="1:32" ht="18.75" customHeight="1" thickBot="1">
      <c r="A33" s="401" t="s">
        <v>380</v>
      </c>
    </row>
    <row r="34" spans="1:32" ht="13.5" customHeight="1">
      <c r="A34" s="773" t="s">
        <v>270</v>
      </c>
      <c r="B34" s="774"/>
      <c r="C34" s="777" t="s">
        <v>268</v>
      </c>
      <c r="D34" s="778"/>
      <c r="E34" s="778"/>
      <c r="F34" s="778"/>
      <c r="G34" s="778"/>
      <c r="H34" s="778"/>
      <c r="I34" s="778"/>
      <c r="J34" s="778"/>
      <c r="K34" s="778"/>
      <c r="L34" s="778"/>
      <c r="M34" s="778"/>
      <c r="N34" s="778"/>
      <c r="O34" s="777" t="s">
        <v>269</v>
      </c>
      <c r="P34" s="778"/>
      <c r="Q34" s="778"/>
      <c r="R34" s="778"/>
      <c r="S34" s="778"/>
      <c r="T34" s="778"/>
      <c r="U34" s="778"/>
      <c r="V34" s="778"/>
      <c r="W34" s="778"/>
      <c r="X34" s="778"/>
      <c r="Y34" s="778"/>
      <c r="Z34" s="778"/>
      <c r="AA34" s="778"/>
      <c r="AB34" s="778"/>
      <c r="AC34" s="778"/>
      <c r="AD34" s="778"/>
      <c r="AE34" s="778"/>
      <c r="AF34" s="779"/>
    </row>
    <row r="35" spans="1:32" ht="14.25" customHeight="1" thickBot="1">
      <c r="A35" s="775"/>
      <c r="B35" s="776"/>
      <c r="C35" s="780">
        <v>7</v>
      </c>
      <c r="D35" s="781"/>
      <c r="E35" s="782">
        <v>8</v>
      </c>
      <c r="F35" s="781"/>
      <c r="G35" s="782">
        <v>9</v>
      </c>
      <c r="H35" s="781"/>
      <c r="I35" s="782">
        <v>10</v>
      </c>
      <c r="J35" s="781"/>
      <c r="K35" s="782">
        <v>11</v>
      </c>
      <c r="L35" s="781"/>
      <c r="M35" s="783">
        <v>12</v>
      </c>
      <c r="N35" s="784"/>
      <c r="O35" s="782">
        <v>1</v>
      </c>
      <c r="P35" s="781"/>
      <c r="Q35" s="782">
        <v>2</v>
      </c>
      <c r="R35" s="781"/>
      <c r="S35" s="782">
        <v>3</v>
      </c>
      <c r="T35" s="781"/>
      <c r="U35" s="782">
        <v>4</v>
      </c>
      <c r="V35" s="781"/>
      <c r="W35" s="782">
        <v>5</v>
      </c>
      <c r="X35" s="781"/>
      <c r="Y35" s="782">
        <v>6</v>
      </c>
      <c r="Z35" s="781"/>
      <c r="AA35" s="782">
        <v>7</v>
      </c>
      <c r="AB35" s="781"/>
      <c r="AC35" s="782">
        <v>8</v>
      </c>
      <c r="AD35" s="781"/>
      <c r="AE35" s="783">
        <v>9</v>
      </c>
      <c r="AF35" s="784"/>
    </row>
    <row r="36" spans="1:32">
      <c r="A36" s="322" t="s">
        <v>263</v>
      </c>
      <c r="B36" s="303"/>
      <c r="C36" s="323"/>
      <c r="D36" s="324"/>
      <c r="E36" s="324"/>
      <c r="F36" s="324"/>
      <c r="G36" s="324"/>
      <c r="H36" s="324"/>
      <c r="I36" s="324"/>
      <c r="J36" s="324"/>
      <c r="K36" s="324"/>
      <c r="L36" s="324"/>
      <c r="M36" s="324"/>
      <c r="N36" s="325"/>
      <c r="O36" s="323"/>
      <c r="P36" s="324"/>
      <c r="Q36" s="324"/>
      <c r="R36" s="324"/>
      <c r="S36" s="324"/>
      <c r="T36" s="324"/>
      <c r="U36" s="324"/>
      <c r="V36" s="324"/>
      <c r="W36" s="324"/>
      <c r="X36" s="324"/>
      <c r="Y36" s="324"/>
      <c r="Z36" s="324"/>
      <c r="AA36" s="324"/>
      <c r="AB36" s="324"/>
      <c r="AC36" s="324"/>
      <c r="AD36" s="324"/>
      <c r="AE36" s="324"/>
      <c r="AF36" s="325"/>
    </row>
    <row r="37" spans="1:32">
      <c r="A37" s="326"/>
      <c r="B37" s="327"/>
      <c r="C37" s="328"/>
      <c r="D37" s="329"/>
      <c r="E37" s="329"/>
      <c r="F37" s="329"/>
      <c r="G37" s="329"/>
      <c r="H37" s="329"/>
      <c r="I37" s="329"/>
      <c r="J37" s="329"/>
      <c r="K37" s="329"/>
      <c r="L37" s="329"/>
      <c r="M37" s="329"/>
      <c r="N37" s="330"/>
      <c r="O37" s="328"/>
      <c r="P37" s="329"/>
      <c r="Q37" s="329"/>
      <c r="R37" s="329"/>
      <c r="S37" s="329"/>
      <c r="T37" s="329"/>
      <c r="U37" s="329"/>
      <c r="V37" s="329"/>
      <c r="W37" s="329"/>
      <c r="X37" s="329"/>
      <c r="Y37" s="329"/>
      <c r="Z37" s="329"/>
      <c r="AA37" s="329"/>
      <c r="AB37" s="329"/>
      <c r="AC37" s="329"/>
      <c r="AD37" s="329"/>
      <c r="AE37" s="329"/>
      <c r="AF37" s="330"/>
    </row>
    <row r="38" spans="1:32">
      <c r="A38" s="331" t="s">
        <v>265</v>
      </c>
      <c r="B38" s="332"/>
      <c r="C38" s="333"/>
      <c r="D38" s="334"/>
      <c r="E38" s="334"/>
      <c r="F38" s="334"/>
      <c r="G38" s="334"/>
      <c r="H38" s="334"/>
      <c r="I38" s="334"/>
      <c r="J38" s="334"/>
      <c r="K38" s="334"/>
      <c r="L38" s="334"/>
      <c r="M38" s="334"/>
      <c r="N38" s="335"/>
      <c r="O38" s="333"/>
      <c r="P38" s="334"/>
      <c r="Q38" s="334"/>
      <c r="R38" s="334"/>
      <c r="S38" s="334"/>
      <c r="T38" s="334"/>
      <c r="U38" s="334"/>
      <c r="V38" s="334"/>
      <c r="W38" s="334"/>
      <c r="X38" s="334"/>
      <c r="Y38" s="334"/>
      <c r="Z38" s="334"/>
      <c r="AA38" s="334"/>
      <c r="AB38" s="334"/>
      <c r="AC38" s="334"/>
      <c r="AD38" s="334"/>
      <c r="AE38" s="334"/>
      <c r="AF38" s="335"/>
    </row>
    <row r="39" spans="1:32">
      <c r="A39" s="291"/>
      <c r="B39" s="336"/>
      <c r="C39" s="337"/>
      <c r="D39" s="338"/>
      <c r="E39" s="338"/>
      <c r="F39" s="338"/>
      <c r="G39" s="338"/>
      <c r="H39" s="338"/>
      <c r="I39" s="338"/>
      <c r="J39" s="338"/>
      <c r="K39" s="338"/>
      <c r="L39" s="338"/>
      <c r="M39" s="338"/>
      <c r="N39" s="339"/>
      <c r="O39" s="337"/>
      <c r="P39" s="338"/>
      <c r="Q39" s="338"/>
      <c r="R39" s="338"/>
      <c r="S39" s="338"/>
      <c r="T39" s="338"/>
      <c r="U39" s="338"/>
      <c r="V39" s="338"/>
      <c r="W39" s="338"/>
      <c r="X39" s="338"/>
      <c r="Y39" s="338"/>
      <c r="Z39" s="338"/>
      <c r="AA39" s="338"/>
      <c r="AB39" s="338"/>
      <c r="AC39" s="338"/>
      <c r="AD39" s="338"/>
      <c r="AE39" s="338"/>
      <c r="AF39" s="339"/>
    </row>
    <row r="40" spans="1:32">
      <c r="A40" s="291"/>
      <c r="B40" s="336"/>
      <c r="C40" s="337"/>
      <c r="D40" s="338"/>
      <c r="E40" s="338"/>
      <c r="F40" s="338"/>
      <c r="G40" s="338"/>
      <c r="H40" s="338"/>
      <c r="I40" s="338"/>
      <c r="J40" s="338"/>
      <c r="K40" s="338"/>
      <c r="L40" s="338"/>
      <c r="M40" s="338"/>
      <c r="N40" s="339"/>
      <c r="O40" s="337"/>
      <c r="P40" s="338"/>
      <c r="Q40" s="338"/>
      <c r="R40" s="338"/>
      <c r="S40" s="338"/>
      <c r="T40" s="338"/>
      <c r="U40" s="338"/>
      <c r="V40" s="338"/>
      <c r="W40" s="338"/>
      <c r="X40" s="338"/>
      <c r="Y40" s="338"/>
      <c r="Z40" s="338"/>
      <c r="AA40" s="338"/>
      <c r="AB40" s="338"/>
      <c r="AC40" s="338"/>
      <c r="AD40" s="338"/>
      <c r="AE40" s="338"/>
      <c r="AF40" s="339"/>
    </row>
    <row r="41" spans="1:32">
      <c r="A41" s="291"/>
      <c r="B41" s="336"/>
      <c r="C41" s="337"/>
      <c r="D41" s="338"/>
      <c r="E41" s="338"/>
      <c r="F41" s="338"/>
      <c r="G41" s="338"/>
      <c r="H41" s="338"/>
      <c r="I41" s="338"/>
      <c r="J41" s="338"/>
      <c r="K41" s="338"/>
      <c r="L41" s="338"/>
      <c r="M41" s="338"/>
      <c r="N41" s="339"/>
      <c r="O41" s="337"/>
      <c r="P41" s="338"/>
      <c r="Q41" s="338"/>
      <c r="R41" s="338"/>
      <c r="S41" s="338"/>
      <c r="T41" s="338"/>
      <c r="U41" s="338"/>
      <c r="V41" s="338"/>
      <c r="W41" s="338"/>
      <c r="X41" s="338"/>
      <c r="Y41" s="338"/>
      <c r="Z41" s="338"/>
      <c r="AA41" s="338"/>
      <c r="AB41" s="338"/>
      <c r="AC41" s="338"/>
      <c r="AD41" s="338"/>
      <c r="AE41" s="338"/>
      <c r="AF41" s="339"/>
    </row>
    <row r="42" spans="1:32">
      <c r="A42" s="291"/>
      <c r="B42" s="336"/>
      <c r="C42" s="337"/>
      <c r="D42" s="338"/>
      <c r="E42" s="338"/>
      <c r="F42" s="338"/>
      <c r="G42" s="338"/>
      <c r="H42" s="338"/>
      <c r="I42" s="338"/>
      <c r="J42" s="338"/>
      <c r="K42" s="338"/>
      <c r="L42" s="338"/>
      <c r="M42" s="338"/>
      <c r="N42" s="339"/>
      <c r="O42" s="337"/>
      <c r="P42" s="338"/>
      <c r="Q42" s="338"/>
      <c r="R42" s="338"/>
      <c r="S42" s="338"/>
      <c r="T42" s="338"/>
      <c r="U42" s="338"/>
      <c r="V42" s="338"/>
      <c r="W42" s="338"/>
      <c r="X42" s="338"/>
      <c r="Y42" s="338"/>
      <c r="Z42" s="338"/>
      <c r="AA42" s="338"/>
      <c r="AB42" s="338"/>
      <c r="AC42" s="338"/>
      <c r="AD42" s="338"/>
      <c r="AE42" s="338"/>
      <c r="AF42" s="339"/>
    </row>
    <row r="43" spans="1:32">
      <c r="A43" s="291"/>
      <c r="B43" s="336"/>
      <c r="C43" s="337"/>
      <c r="D43" s="338"/>
      <c r="E43" s="338"/>
      <c r="F43" s="338"/>
      <c r="G43" s="338"/>
      <c r="H43" s="338"/>
      <c r="I43" s="338"/>
      <c r="J43" s="338"/>
      <c r="K43" s="338"/>
      <c r="L43" s="338"/>
      <c r="M43" s="338"/>
      <c r="N43" s="339"/>
      <c r="O43" s="337"/>
      <c r="P43" s="338"/>
      <c r="Q43" s="338"/>
      <c r="R43" s="338"/>
      <c r="S43" s="338"/>
      <c r="T43" s="338"/>
      <c r="U43" s="338"/>
      <c r="V43" s="338"/>
      <c r="W43" s="338"/>
      <c r="X43" s="338"/>
      <c r="Y43" s="338"/>
      <c r="Z43" s="338"/>
      <c r="AA43" s="338"/>
      <c r="AB43" s="338"/>
      <c r="AC43" s="338"/>
      <c r="AD43" s="338"/>
      <c r="AE43" s="338"/>
      <c r="AF43" s="339"/>
    </row>
    <row r="44" spans="1:32" ht="14.25" thickBot="1">
      <c r="A44" s="340"/>
      <c r="B44" s="341"/>
      <c r="C44" s="342"/>
      <c r="D44" s="343"/>
      <c r="E44" s="343"/>
      <c r="F44" s="343"/>
      <c r="G44" s="343"/>
      <c r="H44" s="343"/>
      <c r="I44" s="343"/>
      <c r="J44" s="343"/>
      <c r="K44" s="343"/>
      <c r="L44" s="343"/>
      <c r="M44" s="343"/>
      <c r="N44" s="344"/>
      <c r="O44" s="342"/>
      <c r="P44" s="343"/>
      <c r="Q44" s="343"/>
      <c r="R44" s="343"/>
      <c r="S44" s="343"/>
      <c r="T44" s="343"/>
      <c r="U44" s="343"/>
      <c r="V44" s="343"/>
      <c r="W44" s="343"/>
      <c r="X44" s="343"/>
      <c r="Y44" s="343"/>
      <c r="Z44" s="343"/>
      <c r="AA44" s="343"/>
      <c r="AB44" s="343"/>
      <c r="AC44" s="343"/>
      <c r="AD44" s="343"/>
      <c r="AE44" s="343"/>
      <c r="AF44" s="344"/>
    </row>
    <row r="45" spans="1:32" ht="18.75" customHeight="1">
      <c r="A45" s="401" t="s">
        <v>380</v>
      </c>
      <c r="B45" s="273"/>
      <c r="C45" s="273"/>
      <c r="D45" s="273"/>
      <c r="E45" s="273"/>
      <c r="F45" s="273"/>
      <c r="G45" s="273"/>
      <c r="H45" s="273"/>
      <c r="I45" s="273"/>
    </row>
    <row r="46" spans="1:32" ht="14.25" customHeight="1">
      <c r="A46" s="345"/>
      <c r="B46" s="345"/>
      <c r="C46" s="273"/>
      <c r="D46" s="273"/>
      <c r="E46" s="273"/>
      <c r="F46" s="273"/>
      <c r="G46" s="273"/>
      <c r="H46" s="273"/>
      <c r="I46" s="273"/>
    </row>
    <row r="47" spans="1:32">
      <c r="A47" s="273"/>
      <c r="B47" s="273"/>
      <c r="C47" s="273"/>
      <c r="D47" s="273"/>
      <c r="E47" s="273"/>
      <c r="F47" s="273"/>
      <c r="G47" s="273"/>
      <c r="H47" s="273"/>
      <c r="I47" s="273"/>
    </row>
    <row r="48" spans="1:32">
      <c r="A48" s="273"/>
      <c r="B48" s="273"/>
      <c r="C48" s="273"/>
      <c r="D48" s="273"/>
      <c r="E48" s="273"/>
      <c r="F48" s="273"/>
      <c r="G48" s="273"/>
      <c r="H48" s="273"/>
      <c r="I48" s="273"/>
    </row>
    <row r="49" spans="1:9">
      <c r="A49" s="273"/>
      <c r="B49" s="273"/>
      <c r="C49" s="273"/>
      <c r="D49" s="273"/>
      <c r="E49" s="273"/>
      <c r="F49" s="273"/>
      <c r="G49" s="273"/>
      <c r="H49" s="273"/>
      <c r="I49" s="273"/>
    </row>
    <row r="50" spans="1:9">
      <c r="A50" s="273"/>
      <c r="B50" s="273"/>
      <c r="C50" s="273"/>
      <c r="D50" s="273"/>
      <c r="E50" s="273"/>
      <c r="F50" s="273"/>
      <c r="G50" s="273"/>
      <c r="H50" s="273"/>
      <c r="I50" s="273"/>
    </row>
    <row r="51" spans="1:9">
      <c r="A51" s="273"/>
      <c r="B51" s="273"/>
      <c r="C51" s="273"/>
      <c r="D51" s="273"/>
      <c r="E51" s="273"/>
      <c r="F51" s="273"/>
      <c r="G51" s="273"/>
      <c r="H51" s="273"/>
      <c r="I51" s="273"/>
    </row>
    <row r="52" spans="1:9">
      <c r="A52" s="273"/>
      <c r="B52" s="273"/>
      <c r="C52" s="273"/>
      <c r="D52" s="273"/>
      <c r="E52" s="273"/>
      <c r="F52" s="273"/>
      <c r="G52" s="273"/>
      <c r="H52" s="273"/>
      <c r="I52" s="273"/>
    </row>
    <row r="53" spans="1:9">
      <c r="A53" s="273"/>
      <c r="B53" s="273"/>
      <c r="C53" s="273"/>
      <c r="D53" s="273"/>
      <c r="E53" s="273"/>
      <c r="F53" s="273"/>
      <c r="G53" s="273"/>
      <c r="H53" s="273"/>
      <c r="I53" s="273"/>
    </row>
    <row r="54" spans="1:9">
      <c r="A54" s="273"/>
      <c r="B54" s="273"/>
      <c r="C54" s="273"/>
      <c r="D54" s="273"/>
      <c r="E54" s="273"/>
      <c r="F54" s="273"/>
      <c r="G54" s="273"/>
      <c r="H54" s="273"/>
      <c r="I54" s="273"/>
    </row>
    <row r="55" spans="1:9">
      <c r="A55" s="273"/>
      <c r="B55" s="273"/>
      <c r="C55" s="273"/>
      <c r="D55" s="273"/>
      <c r="E55" s="273"/>
      <c r="F55" s="273"/>
      <c r="G55" s="273"/>
      <c r="H55" s="273"/>
      <c r="I55" s="273"/>
    </row>
  </sheetData>
  <mergeCells count="38">
    <mergeCell ref="Q23:R23"/>
    <mergeCell ref="S23:T23"/>
    <mergeCell ref="U23:V23"/>
    <mergeCell ref="W23:X23"/>
    <mergeCell ref="AE35:AF35"/>
    <mergeCell ref="Q35:R35"/>
    <mergeCell ref="S35:T35"/>
    <mergeCell ref="U35:V35"/>
    <mergeCell ref="W35:X35"/>
    <mergeCell ref="Y35:Z35"/>
    <mergeCell ref="AA35:AB35"/>
    <mergeCell ref="AC35:AD35"/>
    <mergeCell ref="A34:B35"/>
    <mergeCell ref="C34:N34"/>
    <mergeCell ref="O34:AF34"/>
    <mergeCell ref="C35:D35"/>
    <mergeCell ref="E35:F35"/>
    <mergeCell ref="G35:H35"/>
    <mergeCell ref="I35:J35"/>
    <mergeCell ref="K35:L35"/>
    <mergeCell ref="M35:N35"/>
    <mergeCell ref="O35:P35"/>
    <mergeCell ref="A3:B4"/>
    <mergeCell ref="AH4:AI4"/>
    <mergeCell ref="A22:B23"/>
    <mergeCell ref="C22:N22"/>
    <mergeCell ref="O22:AF22"/>
    <mergeCell ref="C23:D23"/>
    <mergeCell ref="E23:F23"/>
    <mergeCell ref="G23:H23"/>
    <mergeCell ref="I23:J23"/>
    <mergeCell ref="K23:L23"/>
    <mergeCell ref="Y23:Z23"/>
    <mergeCell ref="AA23:AB23"/>
    <mergeCell ref="AC23:AD23"/>
    <mergeCell ref="AE23:AF23"/>
    <mergeCell ref="M23:N23"/>
    <mergeCell ref="O23:P23"/>
  </mergeCells>
  <phoneticPr fontId="2"/>
  <pageMargins left="0.25" right="0.25" top="0.75" bottom="0.75" header="0.3" footer="0.3"/>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H113"/>
  <sheetViews>
    <sheetView view="pageBreakPreview" topLeftCell="A10" zoomScaleNormal="100" zoomScaleSheetLayoutView="100" workbookViewId="0">
      <selection activeCell="B15" sqref="B15:X54"/>
    </sheetView>
  </sheetViews>
  <sheetFormatPr defaultColWidth="3.625" defaultRowHeight="15" customHeight="1"/>
  <cols>
    <col min="1" max="16384" width="3.625" style="97"/>
  </cols>
  <sheetData>
    <row r="1" spans="2:34" ht="15" customHeight="1">
      <c r="B1" s="194" t="s">
        <v>131</v>
      </c>
      <c r="G1" s="849" t="s">
        <v>110</v>
      </c>
      <c r="H1" s="849"/>
      <c r="I1" s="849"/>
      <c r="J1" s="849"/>
      <c r="K1" s="849"/>
      <c r="L1" s="849"/>
      <c r="M1" s="849"/>
      <c r="N1" s="849"/>
      <c r="O1" s="849"/>
      <c r="P1" s="849"/>
      <c r="Q1" s="851"/>
      <c r="R1" s="851"/>
      <c r="S1" s="851"/>
      <c r="T1" s="851"/>
      <c r="U1" s="851"/>
      <c r="V1" s="851"/>
      <c r="W1" s="851"/>
      <c r="X1" s="851"/>
      <c r="Y1" s="193"/>
    </row>
    <row r="2" spans="2:34" ht="15" customHeight="1">
      <c r="F2" s="195"/>
      <c r="G2" s="849"/>
      <c r="H2" s="849"/>
      <c r="I2" s="849"/>
      <c r="J2" s="849"/>
      <c r="K2" s="849"/>
      <c r="L2" s="849"/>
      <c r="M2" s="849"/>
      <c r="N2" s="849"/>
      <c r="O2" s="849"/>
      <c r="P2" s="849"/>
      <c r="Q2" s="851"/>
      <c r="R2" s="851"/>
      <c r="S2" s="851"/>
      <c r="T2" s="851"/>
      <c r="U2" s="851"/>
      <c r="V2" s="851"/>
      <c r="W2" s="851"/>
      <c r="X2" s="851"/>
      <c r="Y2" s="193"/>
    </row>
    <row r="3" spans="2:34" ht="15" customHeight="1">
      <c r="B3" s="196" t="s">
        <v>111</v>
      </c>
      <c r="F3" s="197"/>
      <c r="G3" s="850"/>
      <c r="H3" s="850"/>
      <c r="I3" s="850"/>
      <c r="J3" s="850"/>
      <c r="K3" s="850"/>
      <c r="L3" s="850"/>
      <c r="M3" s="850"/>
      <c r="N3" s="850"/>
      <c r="O3" s="850"/>
      <c r="P3" s="850"/>
      <c r="Y3" s="193"/>
    </row>
    <row r="4" spans="2:34" ht="15" customHeight="1">
      <c r="B4" s="860" t="s">
        <v>120</v>
      </c>
      <c r="C4" s="861"/>
      <c r="D4" s="861"/>
      <c r="E4" s="861"/>
      <c r="F4" s="862"/>
      <c r="G4" s="839"/>
      <c r="H4" s="840"/>
      <c r="I4" s="840"/>
      <c r="J4" s="840"/>
      <c r="K4" s="840"/>
      <c r="L4" s="840"/>
      <c r="M4" s="840"/>
      <c r="N4" s="840"/>
      <c r="O4" s="840"/>
      <c r="P4" s="840"/>
      <c r="Q4" s="840"/>
      <c r="R4" s="840"/>
      <c r="S4" s="840"/>
      <c r="T4" s="840"/>
      <c r="U4" s="840"/>
      <c r="V4" s="840"/>
      <c r="W4" s="840"/>
      <c r="X4" s="841"/>
      <c r="Y4" s="193"/>
    </row>
    <row r="5" spans="2:34" ht="15" customHeight="1">
      <c r="B5" s="863"/>
      <c r="C5" s="864"/>
      <c r="D5" s="864"/>
      <c r="E5" s="864"/>
      <c r="F5" s="865"/>
      <c r="G5" s="842"/>
      <c r="H5" s="843"/>
      <c r="I5" s="843"/>
      <c r="J5" s="843"/>
      <c r="K5" s="843"/>
      <c r="L5" s="843"/>
      <c r="M5" s="843"/>
      <c r="N5" s="843"/>
      <c r="O5" s="843"/>
      <c r="P5" s="843"/>
      <c r="Q5" s="843"/>
      <c r="R5" s="843"/>
      <c r="S5" s="843"/>
      <c r="T5" s="843"/>
      <c r="U5" s="843"/>
      <c r="V5" s="843"/>
      <c r="W5" s="866"/>
      <c r="X5" s="867"/>
      <c r="Y5" s="193"/>
    </row>
    <row r="6" spans="2:34" ht="15" customHeight="1">
      <c r="B6" s="852" t="s">
        <v>112</v>
      </c>
      <c r="C6" s="853"/>
      <c r="D6" s="853"/>
      <c r="E6" s="853"/>
      <c r="F6" s="854"/>
      <c r="G6" s="794" t="s">
        <v>114</v>
      </c>
      <c r="H6" s="795"/>
      <c r="I6" s="795"/>
      <c r="J6" s="795" t="s">
        <v>343</v>
      </c>
      <c r="K6" s="795"/>
      <c r="L6" s="795"/>
      <c r="M6" s="800" t="s">
        <v>115</v>
      </c>
      <c r="N6" s="795"/>
      <c r="O6" s="795"/>
      <c r="P6" s="794" t="s">
        <v>344</v>
      </c>
      <c r="Q6" s="795"/>
      <c r="R6" s="795"/>
      <c r="S6" s="795"/>
      <c r="T6" s="868"/>
      <c r="U6" s="893"/>
      <c r="V6" s="885"/>
      <c r="W6" s="880"/>
      <c r="X6" s="880"/>
      <c r="Y6" s="386"/>
    </row>
    <row r="7" spans="2:34" ht="15" customHeight="1">
      <c r="B7" s="855"/>
      <c r="C7" s="856"/>
      <c r="D7" s="856"/>
      <c r="E7" s="856"/>
      <c r="F7" s="857"/>
      <c r="G7" s="796"/>
      <c r="H7" s="797"/>
      <c r="I7" s="798"/>
      <c r="J7" s="799"/>
      <c r="K7" s="797"/>
      <c r="L7" s="797"/>
      <c r="M7" s="799"/>
      <c r="N7" s="797"/>
      <c r="O7" s="797"/>
      <c r="P7" s="869">
        <f>SUM(G7,J7,M7)</f>
        <v>0</v>
      </c>
      <c r="Q7" s="870"/>
      <c r="R7" s="870"/>
      <c r="S7" s="870"/>
      <c r="T7" s="871"/>
      <c r="U7" s="858"/>
      <c r="V7" s="859"/>
      <c r="W7" s="859"/>
      <c r="X7" s="859"/>
      <c r="Y7" s="386"/>
    </row>
    <row r="8" spans="2:34" ht="15" customHeight="1">
      <c r="B8" s="852" t="s">
        <v>113</v>
      </c>
      <c r="C8" s="853"/>
      <c r="D8" s="853"/>
      <c r="E8" s="853"/>
      <c r="F8" s="854"/>
      <c r="G8" s="885" t="s">
        <v>117</v>
      </c>
      <c r="H8" s="880"/>
      <c r="I8" s="890"/>
      <c r="J8" s="890"/>
      <c r="K8" s="890"/>
      <c r="L8" s="890"/>
      <c r="M8" s="890"/>
      <c r="N8" s="890"/>
      <c r="O8" s="880" t="s">
        <v>119</v>
      </c>
      <c r="P8" s="880"/>
      <c r="Q8" s="890"/>
      <c r="R8" s="890"/>
      <c r="S8" s="890"/>
      <c r="T8" s="880" t="s">
        <v>118</v>
      </c>
      <c r="U8" s="199"/>
      <c r="V8" s="198"/>
      <c r="W8" s="198"/>
      <c r="X8" s="189"/>
      <c r="Y8" s="91"/>
      <c r="Z8" s="235"/>
      <c r="AA8" s="91"/>
      <c r="AB8" s="91"/>
      <c r="AC8" s="91"/>
      <c r="AD8" s="91"/>
      <c r="AE8" s="90"/>
      <c r="AF8" s="90"/>
      <c r="AG8" s="91"/>
    </row>
    <row r="9" spans="2:34" ht="15" customHeight="1">
      <c r="B9" s="882"/>
      <c r="C9" s="883"/>
      <c r="D9" s="883"/>
      <c r="E9" s="883"/>
      <c r="F9" s="884"/>
      <c r="G9" s="886"/>
      <c r="H9" s="887"/>
      <c r="I9" s="891"/>
      <c r="J9" s="891"/>
      <c r="K9" s="891"/>
      <c r="L9" s="891"/>
      <c r="M9" s="891"/>
      <c r="N9" s="891"/>
      <c r="O9" s="887"/>
      <c r="P9" s="887"/>
      <c r="Q9" s="891"/>
      <c r="R9" s="891"/>
      <c r="S9" s="891"/>
      <c r="T9" s="887"/>
      <c r="U9" s="199"/>
      <c r="V9" s="198"/>
      <c r="W9" s="198"/>
      <c r="X9" s="189"/>
      <c r="Y9" s="190"/>
      <c r="Z9" s="235"/>
      <c r="AA9" s="93"/>
      <c r="AB9" s="93"/>
      <c r="AC9" s="93"/>
      <c r="AD9" s="93"/>
      <c r="AE9" s="93"/>
      <c r="AF9" s="93"/>
      <c r="AG9" s="93"/>
    </row>
    <row r="10" spans="2:34" ht="15" customHeight="1">
      <c r="B10" s="882"/>
      <c r="C10" s="883"/>
      <c r="D10" s="883"/>
      <c r="E10" s="883"/>
      <c r="F10" s="884"/>
      <c r="G10" s="888"/>
      <c r="H10" s="889"/>
      <c r="I10" s="892"/>
      <c r="J10" s="892"/>
      <c r="K10" s="892"/>
      <c r="L10" s="892"/>
      <c r="M10" s="892"/>
      <c r="N10" s="892"/>
      <c r="O10" s="889"/>
      <c r="P10" s="889"/>
      <c r="Q10" s="892"/>
      <c r="R10" s="892"/>
      <c r="S10" s="892"/>
      <c r="T10" s="889"/>
      <c r="U10" s="200"/>
      <c r="V10" s="201"/>
      <c r="W10" s="201"/>
      <c r="X10" s="202"/>
      <c r="Y10" s="91"/>
      <c r="Z10" s="93"/>
      <c r="AA10" s="93"/>
      <c r="AB10" s="93"/>
      <c r="AC10" s="91"/>
      <c r="AD10" s="91"/>
      <c r="AE10" s="879"/>
      <c r="AF10" s="879"/>
      <c r="AG10" s="235"/>
    </row>
    <row r="11" spans="2:34" ht="15" customHeight="1">
      <c r="B11" s="881" t="s">
        <v>309</v>
      </c>
      <c r="C11" s="881"/>
      <c r="D11" s="881"/>
      <c r="E11" s="881"/>
      <c r="F11" s="801"/>
      <c r="G11" s="807" t="s">
        <v>342</v>
      </c>
      <c r="H11" s="808"/>
      <c r="I11" s="811"/>
      <c r="J11" s="811"/>
      <c r="K11" s="811"/>
      <c r="L11" s="808" t="s">
        <v>379</v>
      </c>
      <c r="M11" s="813"/>
      <c r="N11" s="374"/>
      <c r="O11" s="374"/>
      <c r="P11" s="374"/>
      <c r="Q11" s="374"/>
      <c r="R11" s="374"/>
      <c r="S11" s="374"/>
      <c r="T11" s="374"/>
      <c r="U11" s="374"/>
      <c r="V11" s="374"/>
      <c r="W11" s="374"/>
      <c r="X11" s="375"/>
      <c r="Y11" s="94"/>
      <c r="Z11" s="94"/>
      <c r="AA11" s="94"/>
      <c r="AB11" s="94"/>
      <c r="AC11" s="94"/>
      <c r="AD11" s="94"/>
      <c r="AE11" s="92"/>
      <c r="AF11" s="92"/>
      <c r="AG11" s="92"/>
      <c r="AH11" s="92"/>
    </row>
    <row r="12" spans="2:34" ht="15" customHeight="1">
      <c r="B12" s="881"/>
      <c r="C12" s="881"/>
      <c r="D12" s="881"/>
      <c r="E12" s="881"/>
      <c r="F12" s="801"/>
      <c r="G12" s="809"/>
      <c r="H12" s="810"/>
      <c r="I12" s="812"/>
      <c r="J12" s="812"/>
      <c r="K12" s="812"/>
      <c r="L12" s="814"/>
      <c r="M12" s="814"/>
      <c r="N12" s="376"/>
      <c r="O12" s="376"/>
      <c r="P12" s="376"/>
      <c r="Q12" s="376"/>
      <c r="R12" s="376"/>
      <c r="S12" s="376"/>
      <c r="T12" s="376"/>
      <c r="U12" s="376"/>
      <c r="V12" s="376"/>
      <c r="W12" s="376"/>
      <c r="X12" s="377"/>
      <c r="Y12" s="96"/>
      <c r="Z12" s="95"/>
      <c r="AA12" s="96"/>
      <c r="AB12" s="96"/>
      <c r="AC12" s="96"/>
      <c r="AD12" s="96"/>
      <c r="AE12" s="92"/>
      <c r="AF12" s="92"/>
      <c r="AG12" s="92"/>
      <c r="AH12" s="92"/>
    </row>
    <row r="13" spans="2:34" ht="15" customHeight="1">
      <c r="B13" s="872" t="s">
        <v>318</v>
      </c>
      <c r="C13" s="873"/>
      <c r="D13" s="873"/>
      <c r="E13" s="873"/>
      <c r="F13" s="873"/>
      <c r="G13" s="874"/>
      <c r="H13" s="874"/>
      <c r="I13" s="874"/>
      <c r="J13" s="874"/>
      <c r="K13" s="874"/>
      <c r="L13" s="874"/>
      <c r="M13" s="874"/>
      <c r="N13" s="874"/>
      <c r="O13" s="874"/>
      <c r="P13" s="874"/>
      <c r="Q13" s="874"/>
      <c r="R13" s="874"/>
      <c r="S13" s="874"/>
      <c r="T13" s="874"/>
      <c r="U13" s="874"/>
      <c r="V13" s="874"/>
      <c r="W13" s="874"/>
      <c r="X13" s="875"/>
      <c r="Y13" s="193"/>
    </row>
    <row r="14" spans="2:34" ht="15" customHeight="1">
      <c r="B14" s="876"/>
      <c r="C14" s="877"/>
      <c r="D14" s="877"/>
      <c r="E14" s="877"/>
      <c r="F14" s="877"/>
      <c r="G14" s="877"/>
      <c r="H14" s="877"/>
      <c r="I14" s="877"/>
      <c r="J14" s="877"/>
      <c r="K14" s="877"/>
      <c r="L14" s="877"/>
      <c r="M14" s="877"/>
      <c r="N14" s="877"/>
      <c r="O14" s="877"/>
      <c r="P14" s="877"/>
      <c r="Q14" s="877"/>
      <c r="R14" s="877"/>
      <c r="S14" s="877"/>
      <c r="T14" s="877"/>
      <c r="U14" s="877"/>
      <c r="V14" s="877"/>
      <c r="W14" s="877"/>
      <c r="X14" s="878"/>
      <c r="Y14" s="193"/>
    </row>
    <row r="15" spans="2:34" ht="15" customHeight="1">
      <c r="B15" s="785"/>
      <c r="C15" s="786"/>
      <c r="D15" s="786"/>
      <c r="E15" s="786"/>
      <c r="F15" s="786"/>
      <c r="G15" s="786"/>
      <c r="H15" s="786"/>
      <c r="I15" s="786"/>
      <c r="J15" s="786"/>
      <c r="K15" s="786"/>
      <c r="L15" s="786"/>
      <c r="M15" s="786"/>
      <c r="N15" s="786"/>
      <c r="O15" s="786"/>
      <c r="P15" s="786"/>
      <c r="Q15" s="786"/>
      <c r="R15" s="786"/>
      <c r="S15" s="786"/>
      <c r="T15" s="786"/>
      <c r="U15" s="786"/>
      <c r="V15" s="786"/>
      <c r="W15" s="786"/>
      <c r="X15" s="787"/>
      <c r="Y15" s="193"/>
    </row>
    <row r="16" spans="2:34" ht="15" customHeight="1">
      <c r="B16" s="788"/>
      <c r="C16" s="789"/>
      <c r="D16" s="789"/>
      <c r="E16" s="789"/>
      <c r="F16" s="789"/>
      <c r="G16" s="789"/>
      <c r="H16" s="789"/>
      <c r="I16" s="789"/>
      <c r="J16" s="789"/>
      <c r="K16" s="789"/>
      <c r="L16" s="789"/>
      <c r="M16" s="789"/>
      <c r="N16" s="789"/>
      <c r="O16" s="789"/>
      <c r="P16" s="789"/>
      <c r="Q16" s="789"/>
      <c r="R16" s="789"/>
      <c r="S16" s="789"/>
      <c r="T16" s="789"/>
      <c r="U16" s="789"/>
      <c r="V16" s="789"/>
      <c r="W16" s="789"/>
      <c r="X16" s="790"/>
      <c r="Y16" s="193"/>
    </row>
    <row r="17" spans="2:25" ht="15" customHeight="1">
      <c r="B17" s="788"/>
      <c r="C17" s="789"/>
      <c r="D17" s="789"/>
      <c r="E17" s="789"/>
      <c r="F17" s="789"/>
      <c r="G17" s="789"/>
      <c r="H17" s="789"/>
      <c r="I17" s="789"/>
      <c r="J17" s="789"/>
      <c r="K17" s="789"/>
      <c r="L17" s="789"/>
      <c r="M17" s="789"/>
      <c r="N17" s="789"/>
      <c r="O17" s="789"/>
      <c r="P17" s="789"/>
      <c r="Q17" s="789"/>
      <c r="R17" s="789"/>
      <c r="S17" s="789"/>
      <c r="T17" s="789"/>
      <c r="U17" s="789"/>
      <c r="V17" s="789"/>
      <c r="W17" s="789"/>
      <c r="X17" s="790"/>
      <c r="Y17" s="193"/>
    </row>
    <row r="18" spans="2:25" ht="15" customHeight="1">
      <c r="B18" s="788"/>
      <c r="C18" s="789"/>
      <c r="D18" s="789"/>
      <c r="E18" s="789"/>
      <c r="F18" s="789"/>
      <c r="G18" s="789"/>
      <c r="H18" s="789"/>
      <c r="I18" s="789"/>
      <c r="J18" s="789"/>
      <c r="K18" s="789"/>
      <c r="L18" s="789"/>
      <c r="M18" s="789"/>
      <c r="N18" s="789"/>
      <c r="O18" s="789"/>
      <c r="P18" s="789"/>
      <c r="Q18" s="789"/>
      <c r="R18" s="789"/>
      <c r="S18" s="789"/>
      <c r="T18" s="789"/>
      <c r="U18" s="789"/>
      <c r="V18" s="789"/>
      <c r="W18" s="789"/>
      <c r="X18" s="790"/>
      <c r="Y18" s="193"/>
    </row>
    <row r="19" spans="2:25" ht="15" customHeight="1">
      <c r="B19" s="788"/>
      <c r="C19" s="789"/>
      <c r="D19" s="789"/>
      <c r="E19" s="789"/>
      <c r="F19" s="789"/>
      <c r="G19" s="789"/>
      <c r="H19" s="789"/>
      <c r="I19" s="789"/>
      <c r="J19" s="789"/>
      <c r="K19" s="789"/>
      <c r="L19" s="789"/>
      <c r="M19" s="789"/>
      <c r="N19" s="789"/>
      <c r="O19" s="789"/>
      <c r="P19" s="789"/>
      <c r="Q19" s="789"/>
      <c r="R19" s="789"/>
      <c r="S19" s="789"/>
      <c r="T19" s="789"/>
      <c r="U19" s="789"/>
      <c r="V19" s="789"/>
      <c r="W19" s="789"/>
      <c r="X19" s="790"/>
      <c r="Y19" s="193"/>
    </row>
    <row r="20" spans="2:25" ht="15" customHeight="1">
      <c r="B20" s="788"/>
      <c r="C20" s="789"/>
      <c r="D20" s="789"/>
      <c r="E20" s="789"/>
      <c r="F20" s="789"/>
      <c r="G20" s="789"/>
      <c r="H20" s="789"/>
      <c r="I20" s="789"/>
      <c r="J20" s="789"/>
      <c r="K20" s="789"/>
      <c r="L20" s="789"/>
      <c r="M20" s="789"/>
      <c r="N20" s="789"/>
      <c r="O20" s="789"/>
      <c r="P20" s="789"/>
      <c r="Q20" s="789"/>
      <c r="R20" s="789"/>
      <c r="S20" s="789"/>
      <c r="T20" s="789"/>
      <c r="U20" s="789"/>
      <c r="V20" s="789"/>
      <c r="W20" s="789"/>
      <c r="X20" s="790"/>
      <c r="Y20" s="193"/>
    </row>
    <row r="21" spans="2:25" ht="15" customHeight="1">
      <c r="B21" s="788"/>
      <c r="C21" s="789"/>
      <c r="D21" s="789"/>
      <c r="E21" s="789"/>
      <c r="F21" s="789"/>
      <c r="G21" s="789"/>
      <c r="H21" s="789"/>
      <c r="I21" s="789"/>
      <c r="J21" s="789"/>
      <c r="K21" s="789"/>
      <c r="L21" s="789"/>
      <c r="M21" s="789"/>
      <c r="N21" s="789"/>
      <c r="O21" s="789"/>
      <c r="P21" s="789"/>
      <c r="Q21" s="789"/>
      <c r="R21" s="789"/>
      <c r="S21" s="789"/>
      <c r="T21" s="789"/>
      <c r="U21" s="789"/>
      <c r="V21" s="789"/>
      <c r="W21" s="789"/>
      <c r="X21" s="790"/>
      <c r="Y21" s="193"/>
    </row>
    <row r="22" spans="2:25" ht="15" customHeight="1">
      <c r="B22" s="788"/>
      <c r="C22" s="789"/>
      <c r="D22" s="789"/>
      <c r="E22" s="789"/>
      <c r="F22" s="789"/>
      <c r="G22" s="789"/>
      <c r="H22" s="789"/>
      <c r="I22" s="789"/>
      <c r="J22" s="789"/>
      <c r="K22" s="789"/>
      <c r="L22" s="789"/>
      <c r="M22" s="789"/>
      <c r="N22" s="789"/>
      <c r="O22" s="789"/>
      <c r="P22" s="789"/>
      <c r="Q22" s="789"/>
      <c r="R22" s="789"/>
      <c r="S22" s="789"/>
      <c r="T22" s="789"/>
      <c r="U22" s="789"/>
      <c r="V22" s="789"/>
      <c r="W22" s="789"/>
      <c r="X22" s="790"/>
      <c r="Y22" s="193"/>
    </row>
    <row r="23" spans="2:25" ht="15" customHeight="1">
      <c r="B23" s="788"/>
      <c r="C23" s="789"/>
      <c r="D23" s="789"/>
      <c r="E23" s="789"/>
      <c r="F23" s="789"/>
      <c r="G23" s="789"/>
      <c r="H23" s="789"/>
      <c r="I23" s="789"/>
      <c r="J23" s="789"/>
      <c r="K23" s="789"/>
      <c r="L23" s="789"/>
      <c r="M23" s="789"/>
      <c r="N23" s="789"/>
      <c r="O23" s="789"/>
      <c r="P23" s="789"/>
      <c r="Q23" s="789"/>
      <c r="R23" s="789"/>
      <c r="S23" s="789"/>
      <c r="T23" s="789"/>
      <c r="U23" s="789"/>
      <c r="V23" s="789"/>
      <c r="W23" s="789"/>
      <c r="X23" s="790"/>
      <c r="Y23" s="193"/>
    </row>
    <row r="24" spans="2:25" ht="15" customHeight="1">
      <c r="B24" s="788"/>
      <c r="C24" s="789"/>
      <c r="D24" s="789"/>
      <c r="E24" s="789"/>
      <c r="F24" s="789"/>
      <c r="G24" s="789"/>
      <c r="H24" s="789"/>
      <c r="I24" s="789"/>
      <c r="J24" s="789"/>
      <c r="K24" s="789"/>
      <c r="L24" s="789"/>
      <c r="M24" s="789"/>
      <c r="N24" s="789"/>
      <c r="O24" s="789"/>
      <c r="P24" s="789"/>
      <c r="Q24" s="789"/>
      <c r="R24" s="789"/>
      <c r="S24" s="789"/>
      <c r="T24" s="789"/>
      <c r="U24" s="789"/>
      <c r="V24" s="789"/>
      <c r="W24" s="789"/>
      <c r="X24" s="790"/>
      <c r="Y24" s="193"/>
    </row>
    <row r="25" spans="2:25" ht="15" customHeight="1">
      <c r="B25" s="788"/>
      <c r="C25" s="789"/>
      <c r="D25" s="789"/>
      <c r="E25" s="789"/>
      <c r="F25" s="789"/>
      <c r="G25" s="789"/>
      <c r="H25" s="789"/>
      <c r="I25" s="789"/>
      <c r="J25" s="789"/>
      <c r="K25" s="789"/>
      <c r="L25" s="789"/>
      <c r="M25" s="789"/>
      <c r="N25" s="789"/>
      <c r="O25" s="789"/>
      <c r="P25" s="789"/>
      <c r="Q25" s="789"/>
      <c r="R25" s="789"/>
      <c r="S25" s="789"/>
      <c r="T25" s="789"/>
      <c r="U25" s="789"/>
      <c r="V25" s="789"/>
      <c r="W25" s="789"/>
      <c r="X25" s="790"/>
      <c r="Y25" s="193"/>
    </row>
    <row r="26" spans="2:25" ht="15" customHeight="1">
      <c r="B26" s="788"/>
      <c r="C26" s="789"/>
      <c r="D26" s="789"/>
      <c r="E26" s="789"/>
      <c r="F26" s="789"/>
      <c r="G26" s="789"/>
      <c r="H26" s="789"/>
      <c r="I26" s="789"/>
      <c r="J26" s="789"/>
      <c r="K26" s="789"/>
      <c r="L26" s="789"/>
      <c r="M26" s="789"/>
      <c r="N26" s="789"/>
      <c r="O26" s="789"/>
      <c r="P26" s="789"/>
      <c r="Q26" s="789"/>
      <c r="R26" s="789"/>
      <c r="S26" s="789"/>
      <c r="T26" s="789"/>
      <c r="U26" s="789"/>
      <c r="V26" s="789"/>
      <c r="W26" s="789"/>
      <c r="X26" s="790"/>
      <c r="Y26" s="193"/>
    </row>
    <row r="27" spans="2:25" ht="15" customHeight="1">
      <c r="B27" s="788"/>
      <c r="C27" s="789"/>
      <c r="D27" s="789"/>
      <c r="E27" s="789"/>
      <c r="F27" s="789"/>
      <c r="G27" s="789"/>
      <c r="H27" s="789"/>
      <c r="I27" s="789"/>
      <c r="J27" s="789"/>
      <c r="K27" s="789"/>
      <c r="L27" s="789"/>
      <c r="M27" s="789"/>
      <c r="N27" s="789"/>
      <c r="O27" s="789"/>
      <c r="P27" s="789"/>
      <c r="Q27" s="789"/>
      <c r="R27" s="789"/>
      <c r="S27" s="789"/>
      <c r="T27" s="789"/>
      <c r="U27" s="789"/>
      <c r="V27" s="789"/>
      <c r="W27" s="789"/>
      <c r="X27" s="790"/>
      <c r="Y27" s="193"/>
    </row>
    <row r="28" spans="2:25" ht="15" customHeight="1">
      <c r="B28" s="788"/>
      <c r="C28" s="789"/>
      <c r="D28" s="789"/>
      <c r="E28" s="789"/>
      <c r="F28" s="789"/>
      <c r="G28" s="789"/>
      <c r="H28" s="789"/>
      <c r="I28" s="789"/>
      <c r="J28" s="789"/>
      <c r="K28" s="789"/>
      <c r="L28" s="789"/>
      <c r="M28" s="789"/>
      <c r="N28" s="789"/>
      <c r="O28" s="789"/>
      <c r="P28" s="789"/>
      <c r="Q28" s="789"/>
      <c r="R28" s="789"/>
      <c r="S28" s="789"/>
      <c r="T28" s="789"/>
      <c r="U28" s="789"/>
      <c r="V28" s="789"/>
      <c r="W28" s="789"/>
      <c r="X28" s="790"/>
      <c r="Y28" s="193"/>
    </row>
    <row r="29" spans="2:25" ht="15" customHeight="1">
      <c r="B29" s="788"/>
      <c r="C29" s="789"/>
      <c r="D29" s="789"/>
      <c r="E29" s="789"/>
      <c r="F29" s="789"/>
      <c r="G29" s="789"/>
      <c r="H29" s="789"/>
      <c r="I29" s="789"/>
      <c r="J29" s="789"/>
      <c r="K29" s="789"/>
      <c r="L29" s="789"/>
      <c r="M29" s="789"/>
      <c r="N29" s="789"/>
      <c r="O29" s="789"/>
      <c r="P29" s="789"/>
      <c r="Q29" s="789"/>
      <c r="R29" s="789"/>
      <c r="S29" s="789"/>
      <c r="T29" s="789"/>
      <c r="U29" s="789"/>
      <c r="V29" s="789"/>
      <c r="W29" s="789"/>
      <c r="X29" s="790"/>
      <c r="Y29" s="193"/>
    </row>
    <row r="30" spans="2:25" ht="15" customHeight="1">
      <c r="B30" s="788"/>
      <c r="C30" s="789"/>
      <c r="D30" s="789"/>
      <c r="E30" s="789"/>
      <c r="F30" s="789"/>
      <c r="G30" s="789"/>
      <c r="H30" s="789"/>
      <c r="I30" s="789"/>
      <c r="J30" s="789"/>
      <c r="K30" s="789"/>
      <c r="L30" s="789"/>
      <c r="M30" s="789"/>
      <c r="N30" s="789"/>
      <c r="O30" s="789"/>
      <c r="P30" s="789"/>
      <c r="Q30" s="789"/>
      <c r="R30" s="789"/>
      <c r="S30" s="789"/>
      <c r="T30" s="789"/>
      <c r="U30" s="789"/>
      <c r="V30" s="789"/>
      <c r="W30" s="789"/>
      <c r="X30" s="790"/>
      <c r="Y30" s="193"/>
    </row>
    <row r="31" spans="2:25" ht="15" customHeight="1">
      <c r="B31" s="788"/>
      <c r="C31" s="789"/>
      <c r="D31" s="789"/>
      <c r="E31" s="789"/>
      <c r="F31" s="789"/>
      <c r="G31" s="789"/>
      <c r="H31" s="789"/>
      <c r="I31" s="789"/>
      <c r="J31" s="789"/>
      <c r="K31" s="789"/>
      <c r="L31" s="789"/>
      <c r="M31" s="789"/>
      <c r="N31" s="789"/>
      <c r="O31" s="789"/>
      <c r="P31" s="789"/>
      <c r="Q31" s="789"/>
      <c r="R31" s="789"/>
      <c r="S31" s="789"/>
      <c r="T31" s="789"/>
      <c r="U31" s="789"/>
      <c r="V31" s="789"/>
      <c r="W31" s="789"/>
      <c r="X31" s="790"/>
      <c r="Y31" s="193"/>
    </row>
    <row r="32" spans="2:25" ht="15" customHeight="1">
      <c r="B32" s="788"/>
      <c r="C32" s="789"/>
      <c r="D32" s="789"/>
      <c r="E32" s="789"/>
      <c r="F32" s="789"/>
      <c r="G32" s="789"/>
      <c r="H32" s="789"/>
      <c r="I32" s="789"/>
      <c r="J32" s="789"/>
      <c r="K32" s="789"/>
      <c r="L32" s="789"/>
      <c r="M32" s="789"/>
      <c r="N32" s="789"/>
      <c r="O32" s="789"/>
      <c r="P32" s="789"/>
      <c r="Q32" s="789"/>
      <c r="R32" s="789"/>
      <c r="S32" s="789"/>
      <c r="T32" s="789"/>
      <c r="U32" s="789"/>
      <c r="V32" s="789"/>
      <c r="W32" s="789"/>
      <c r="X32" s="790"/>
      <c r="Y32" s="193"/>
    </row>
    <row r="33" spans="2:25" ht="15" customHeight="1">
      <c r="B33" s="788"/>
      <c r="C33" s="789"/>
      <c r="D33" s="789"/>
      <c r="E33" s="789"/>
      <c r="F33" s="789"/>
      <c r="G33" s="789"/>
      <c r="H33" s="789"/>
      <c r="I33" s="789"/>
      <c r="J33" s="789"/>
      <c r="K33" s="789"/>
      <c r="L33" s="789"/>
      <c r="M33" s="789"/>
      <c r="N33" s="789"/>
      <c r="O33" s="789"/>
      <c r="P33" s="789"/>
      <c r="Q33" s="789"/>
      <c r="R33" s="789"/>
      <c r="S33" s="789"/>
      <c r="T33" s="789"/>
      <c r="U33" s="789"/>
      <c r="V33" s="789"/>
      <c r="W33" s="789"/>
      <c r="X33" s="790"/>
      <c r="Y33" s="193"/>
    </row>
    <row r="34" spans="2:25" ht="15" customHeight="1">
      <c r="B34" s="788"/>
      <c r="C34" s="789"/>
      <c r="D34" s="789"/>
      <c r="E34" s="789"/>
      <c r="F34" s="789"/>
      <c r="G34" s="789"/>
      <c r="H34" s="789"/>
      <c r="I34" s="789"/>
      <c r="J34" s="789"/>
      <c r="K34" s="789"/>
      <c r="L34" s="789"/>
      <c r="M34" s="789"/>
      <c r="N34" s="789"/>
      <c r="O34" s="789"/>
      <c r="P34" s="789"/>
      <c r="Q34" s="789"/>
      <c r="R34" s="789"/>
      <c r="S34" s="789"/>
      <c r="T34" s="789"/>
      <c r="U34" s="789"/>
      <c r="V34" s="789"/>
      <c r="W34" s="789"/>
      <c r="X34" s="790"/>
      <c r="Y34" s="193"/>
    </row>
    <row r="35" spans="2:25" ht="15" customHeight="1">
      <c r="B35" s="788"/>
      <c r="C35" s="789"/>
      <c r="D35" s="789"/>
      <c r="E35" s="789"/>
      <c r="F35" s="789"/>
      <c r="G35" s="789"/>
      <c r="H35" s="789"/>
      <c r="I35" s="789"/>
      <c r="J35" s="789"/>
      <c r="K35" s="789"/>
      <c r="L35" s="789"/>
      <c r="M35" s="789"/>
      <c r="N35" s="789"/>
      <c r="O35" s="789"/>
      <c r="P35" s="789"/>
      <c r="Q35" s="789"/>
      <c r="R35" s="789"/>
      <c r="S35" s="789"/>
      <c r="T35" s="789"/>
      <c r="U35" s="789"/>
      <c r="V35" s="789"/>
      <c r="W35" s="789"/>
      <c r="X35" s="790"/>
      <c r="Y35" s="193"/>
    </row>
    <row r="36" spans="2:25" ht="15" customHeight="1">
      <c r="B36" s="788"/>
      <c r="C36" s="789"/>
      <c r="D36" s="789"/>
      <c r="E36" s="789"/>
      <c r="F36" s="789"/>
      <c r="G36" s="789"/>
      <c r="H36" s="789"/>
      <c r="I36" s="789"/>
      <c r="J36" s="789"/>
      <c r="K36" s="789"/>
      <c r="L36" s="789"/>
      <c r="M36" s="789"/>
      <c r="N36" s="789"/>
      <c r="O36" s="789"/>
      <c r="P36" s="789"/>
      <c r="Q36" s="789"/>
      <c r="R36" s="789"/>
      <c r="S36" s="789"/>
      <c r="T36" s="789"/>
      <c r="U36" s="789"/>
      <c r="V36" s="789"/>
      <c r="W36" s="789"/>
      <c r="X36" s="790"/>
      <c r="Y36" s="193"/>
    </row>
    <row r="37" spans="2:25" ht="15" customHeight="1">
      <c r="B37" s="788"/>
      <c r="C37" s="789"/>
      <c r="D37" s="789"/>
      <c r="E37" s="789"/>
      <c r="F37" s="789"/>
      <c r="G37" s="789"/>
      <c r="H37" s="789"/>
      <c r="I37" s="789"/>
      <c r="J37" s="789"/>
      <c r="K37" s="789"/>
      <c r="L37" s="789"/>
      <c r="M37" s="789"/>
      <c r="N37" s="789"/>
      <c r="O37" s="789"/>
      <c r="P37" s="789"/>
      <c r="Q37" s="789"/>
      <c r="R37" s="789"/>
      <c r="S37" s="789"/>
      <c r="T37" s="789"/>
      <c r="U37" s="789"/>
      <c r="V37" s="789"/>
      <c r="W37" s="789"/>
      <c r="X37" s="790"/>
      <c r="Y37" s="193"/>
    </row>
    <row r="38" spans="2:25" ht="15" customHeight="1">
      <c r="B38" s="788"/>
      <c r="C38" s="789"/>
      <c r="D38" s="789"/>
      <c r="E38" s="789"/>
      <c r="F38" s="789"/>
      <c r="G38" s="789"/>
      <c r="H38" s="789"/>
      <c r="I38" s="789"/>
      <c r="J38" s="789"/>
      <c r="K38" s="789"/>
      <c r="L38" s="789"/>
      <c r="M38" s="789"/>
      <c r="N38" s="789"/>
      <c r="O38" s="789"/>
      <c r="P38" s="789"/>
      <c r="Q38" s="789"/>
      <c r="R38" s="789"/>
      <c r="S38" s="789"/>
      <c r="T38" s="789"/>
      <c r="U38" s="789"/>
      <c r="V38" s="789"/>
      <c r="W38" s="789"/>
      <c r="X38" s="790"/>
      <c r="Y38" s="193"/>
    </row>
    <row r="39" spans="2:25" ht="15" customHeight="1">
      <c r="B39" s="788"/>
      <c r="C39" s="789"/>
      <c r="D39" s="789"/>
      <c r="E39" s="789"/>
      <c r="F39" s="789"/>
      <c r="G39" s="789"/>
      <c r="H39" s="789"/>
      <c r="I39" s="789"/>
      <c r="J39" s="789"/>
      <c r="K39" s="789"/>
      <c r="L39" s="789"/>
      <c r="M39" s="789"/>
      <c r="N39" s="789"/>
      <c r="O39" s="789"/>
      <c r="P39" s="789"/>
      <c r="Q39" s="789"/>
      <c r="R39" s="789"/>
      <c r="S39" s="789"/>
      <c r="T39" s="789"/>
      <c r="U39" s="789"/>
      <c r="V39" s="789"/>
      <c r="W39" s="789"/>
      <c r="X39" s="790"/>
      <c r="Y39" s="193"/>
    </row>
    <row r="40" spans="2:25" ht="15" customHeight="1">
      <c r="B40" s="788"/>
      <c r="C40" s="789"/>
      <c r="D40" s="789"/>
      <c r="E40" s="789"/>
      <c r="F40" s="789"/>
      <c r="G40" s="789"/>
      <c r="H40" s="789"/>
      <c r="I40" s="789"/>
      <c r="J40" s="789"/>
      <c r="K40" s="789"/>
      <c r="L40" s="789"/>
      <c r="M40" s="789"/>
      <c r="N40" s="789"/>
      <c r="O40" s="789"/>
      <c r="P40" s="789"/>
      <c r="Q40" s="789"/>
      <c r="R40" s="789"/>
      <c r="S40" s="789"/>
      <c r="T40" s="789"/>
      <c r="U40" s="789"/>
      <c r="V40" s="789"/>
      <c r="W40" s="789"/>
      <c r="X40" s="790"/>
      <c r="Y40" s="193"/>
    </row>
    <row r="41" spans="2:25" ht="15" customHeight="1">
      <c r="B41" s="788"/>
      <c r="C41" s="789"/>
      <c r="D41" s="789"/>
      <c r="E41" s="789"/>
      <c r="F41" s="789"/>
      <c r="G41" s="789"/>
      <c r="H41" s="789"/>
      <c r="I41" s="789"/>
      <c r="J41" s="789"/>
      <c r="K41" s="789"/>
      <c r="L41" s="789"/>
      <c r="M41" s="789"/>
      <c r="N41" s="789"/>
      <c r="O41" s="789"/>
      <c r="P41" s="789"/>
      <c r="Q41" s="789"/>
      <c r="R41" s="789"/>
      <c r="S41" s="789"/>
      <c r="T41" s="789"/>
      <c r="U41" s="789"/>
      <c r="V41" s="789"/>
      <c r="W41" s="789"/>
      <c r="X41" s="790"/>
    </row>
    <row r="42" spans="2:25" ht="15" customHeight="1">
      <c r="B42" s="788"/>
      <c r="C42" s="789"/>
      <c r="D42" s="789"/>
      <c r="E42" s="789"/>
      <c r="F42" s="789"/>
      <c r="G42" s="789"/>
      <c r="H42" s="789"/>
      <c r="I42" s="789"/>
      <c r="J42" s="789"/>
      <c r="K42" s="789"/>
      <c r="L42" s="789"/>
      <c r="M42" s="789"/>
      <c r="N42" s="789"/>
      <c r="O42" s="789"/>
      <c r="P42" s="789"/>
      <c r="Q42" s="789"/>
      <c r="R42" s="789"/>
      <c r="S42" s="789"/>
      <c r="T42" s="789"/>
      <c r="U42" s="789"/>
      <c r="V42" s="789"/>
      <c r="W42" s="789"/>
      <c r="X42" s="790"/>
    </row>
    <row r="43" spans="2:25" ht="15" customHeight="1">
      <c r="B43" s="788"/>
      <c r="C43" s="789"/>
      <c r="D43" s="789"/>
      <c r="E43" s="789"/>
      <c r="F43" s="789"/>
      <c r="G43" s="789"/>
      <c r="H43" s="789"/>
      <c r="I43" s="789"/>
      <c r="J43" s="789"/>
      <c r="K43" s="789"/>
      <c r="L43" s="789"/>
      <c r="M43" s="789"/>
      <c r="N43" s="789"/>
      <c r="O43" s="789"/>
      <c r="P43" s="789"/>
      <c r="Q43" s="789"/>
      <c r="R43" s="789"/>
      <c r="S43" s="789"/>
      <c r="T43" s="789"/>
      <c r="U43" s="789"/>
      <c r="V43" s="789"/>
      <c r="W43" s="789"/>
      <c r="X43" s="790"/>
    </row>
    <row r="44" spans="2:25" ht="15" customHeight="1">
      <c r="B44" s="788"/>
      <c r="C44" s="789"/>
      <c r="D44" s="789"/>
      <c r="E44" s="789"/>
      <c r="F44" s="789"/>
      <c r="G44" s="789"/>
      <c r="H44" s="789"/>
      <c r="I44" s="789"/>
      <c r="J44" s="789"/>
      <c r="K44" s="789"/>
      <c r="L44" s="789"/>
      <c r="M44" s="789"/>
      <c r="N44" s="789"/>
      <c r="O44" s="789"/>
      <c r="P44" s="789"/>
      <c r="Q44" s="789"/>
      <c r="R44" s="789"/>
      <c r="S44" s="789"/>
      <c r="T44" s="789"/>
      <c r="U44" s="789"/>
      <c r="V44" s="789"/>
      <c r="W44" s="789"/>
      <c r="X44" s="790"/>
    </row>
    <row r="45" spans="2:25" ht="15" customHeight="1">
      <c r="B45" s="788"/>
      <c r="C45" s="789"/>
      <c r="D45" s="789"/>
      <c r="E45" s="789"/>
      <c r="F45" s="789"/>
      <c r="G45" s="789"/>
      <c r="H45" s="789"/>
      <c r="I45" s="789"/>
      <c r="J45" s="789"/>
      <c r="K45" s="789"/>
      <c r="L45" s="789"/>
      <c r="M45" s="789"/>
      <c r="N45" s="789"/>
      <c r="O45" s="789"/>
      <c r="P45" s="789"/>
      <c r="Q45" s="789"/>
      <c r="R45" s="789"/>
      <c r="S45" s="789"/>
      <c r="T45" s="789"/>
      <c r="U45" s="789"/>
      <c r="V45" s="789"/>
      <c r="W45" s="789"/>
      <c r="X45" s="790"/>
    </row>
    <row r="46" spans="2:25" ht="15" customHeight="1">
      <c r="B46" s="788"/>
      <c r="C46" s="789"/>
      <c r="D46" s="789"/>
      <c r="E46" s="789"/>
      <c r="F46" s="789"/>
      <c r="G46" s="789"/>
      <c r="H46" s="789"/>
      <c r="I46" s="789"/>
      <c r="J46" s="789"/>
      <c r="K46" s="789"/>
      <c r="L46" s="789"/>
      <c r="M46" s="789"/>
      <c r="N46" s="789"/>
      <c r="O46" s="789"/>
      <c r="P46" s="789"/>
      <c r="Q46" s="789"/>
      <c r="R46" s="789"/>
      <c r="S46" s="789"/>
      <c r="T46" s="789"/>
      <c r="U46" s="789"/>
      <c r="V46" s="789"/>
      <c r="W46" s="789"/>
      <c r="X46" s="790"/>
    </row>
    <row r="47" spans="2:25" ht="15" customHeight="1">
      <c r="B47" s="788"/>
      <c r="C47" s="789"/>
      <c r="D47" s="789"/>
      <c r="E47" s="789"/>
      <c r="F47" s="789"/>
      <c r="G47" s="789"/>
      <c r="H47" s="789"/>
      <c r="I47" s="789"/>
      <c r="J47" s="789"/>
      <c r="K47" s="789"/>
      <c r="L47" s="789"/>
      <c r="M47" s="789"/>
      <c r="N47" s="789"/>
      <c r="O47" s="789"/>
      <c r="P47" s="789"/>
      <c r="Q47" s="789"/>
      <c r="R47" s="789"/>
      <c r="S47" s="789"/>
      <c r="T47" s="789"/>
      <c r="U47" s="789"/>
      <c r="V47" s="789"/>
      <c r="W47" s="789"/>
      <c r="X47" s="790"/>
    </row>
    <row r="48" spans="2:25" ht="15" customHeight="1">
      <c r="B48" s="788"/>
      <c r="C48" s="789"/>
      <c r="D48" s="789"/>
      <c r="E48" s="789"/>
      <c r="F48" s="789"/>
      <c r="G48" s="789"/>
      <c r="H48" s="789"/>
      <c r="I48" s="789"/>
      <c r="J48" s="789"/>
      <c r="K48" s="789"/>
      <c r="L48" s="789"/>
      <c r="M48" s="789"/>
      <c r="N48" s="789"/>
      <c r="O48" s="789"/>
      <c r="P48" s="789"/>
      <c r="Q48" s="789"/>
      <c r="R48" s="789"/>
      <c r="S48" s="789"/>
      <c r="T48" s="789"/>
      <c r="U48" s="789"/>
      <c r="V48" s="789"/>
      <c r="W48" s="789"/>
      <c r="X48" s="790"/>
    </row>
    <row r="49" spans="1:25" ht="15" customHeight="1">
      <c r="B49" s="788"/>
      <c r="C49" s="789"/>
      <c r="D49" s="789"/>
      <c r="E49" s="789"/>
      <c r="F49" s="789"/>
      <c r="G49" s="789"/>
      <c r="H49" s="789"/>
      <c r="I49" s="789"/>
      <c r="J49" s="789"/>
      <c r="K49" s="789"/>
      <c r="L49" s="789"/>
      <c r="M49" s="789"/>
      <c r="N49" s="789"/>
      <c r="O49" s="789"/>
      <c r="P49" s="789"/>
      <c r="Q49" s="789"/>
      <c r="R49" s="789"/>
      <c r="S49" s="789"/>
      <c r="T49" s="789"/>
      <c r="U49" s="789"/>
      <c r="V49" s="789"/>
      <c r="W49" s="789"/>
      <c r="X49" s="790"/>
    </row>
    <row r="50" spans="1:25" ht="15" customHeight="1">
      <c r="B50" s="788"/>
      <c r="C50" s="789"/>
      <c r="D50" s="789"/>
      <c r="E50" s="789"/>
      <c r="F50" s="789"/>
      <c r="G50" s="789"/>
      <c r="H50" s="789"/>
      <c r="I50" s="789"/>
      <c r="J50" s="789"/>
      <c r="K50" s="789"/>
      <c r="L50" s="789"/>
      <c r="M50" s="789"/>
      <c r="N50" s="789"/>
      <c r="O50" s="789"/>
      <c r="P50" s="789"/>
      <c r="Q50" s="789"/>
      <c r="R50" s="789"/>
      <c r="S50" s="789"/>
      <c r="T50" s="789"/>
      <c r="U50" s="789"/>
      <c r="V50" s="789"/>
      <c r="W50" s="789"/>
      <c r="X50" s="790"/>
    </row>
    <row r="51" spans="1:25" ht="15" customHeight="1">
      <c r="B51" s="788"/>
      <c r="C51" s="789"/>
      <c r="D51" s="789"/>
      <c r="E51" s="789"/>
      <c r="F51" s="789"/>
      <c r="G51" s="789"/>
      <c r="H51" s="789"/>
      <c r="I51" s="789"/>
      <c r="J51" s="789"/>
      <c r="K51" s="789"/>
      <c r="L51" s="789"/>
      <c r="M51" s="789"/>
      <c r="N51" s="789"/>
      <c r="O51" s="789"/>
      <c r="P51" s="789"/>
      <c r="Q51" s="789"/>
      <c r="R51" s="789"/>
      <c r="S51" s="789"/>
      <c r="T51" s="789"/>
      <c r="U51" s="789"/>
      <c r="V51" s="789"/>
      <c r="W51" s="789"/>
      <c r="X51" s="790"/>
    </row>
    <row r="52" spans="1:25" ht="15" customHeight="1">
      <c r="B52" s="788"/>
      <c r="C52" s="789"/>
      <c r="D52" s="789"/>
      <c r="E52" s="789"/>
      <c r="F52" s="789"/>
      <c r="G52" s="789"/>
      <c r="H52" s="789"/>
      <c r="I52" s="789"/>
      <c r="J52" s="789"/>
      <c r="K52" s="789"/>
      <c r="L52" s="789"/>
      <c r="M52" s="789"/>
      <c r="N52" s="789"/>
      <c r="O52" s="789"/>
      <c r="P52" s="789"/>
      <c r="Q52" s="789"/>
      <c r="R52" s="789"/>
      <c r="S52" s="789"/>
      <c r="T52" s="789"/>
      <c r="U52" s="789"/>
      <c r="V52" s="789"/>
      <c r="W52" s="789"/>
      <c r="X52" s="790"/>
    </row>
    <row r="53" spans="1:25" ht="15" customHeight="1">
      <c r="B53" s="788"/>
      <c r="C53" s="789"/>
      <c r="D53" s="789"/>
      <c r="E53" s="789"/>
      <c r="F53" s="789"/>
      <c r="G53" s="789"/>
      <c r="H53" s="789"/>
      <c r="I53" s="789"/>
      <c r="J53" s="789"/>
      <c r="K53" s="789"/>
      <c r="L53" s="789"/>
      <c r="M53" s="789"/>
      <c r="N53" s="789"/>
      <c r="O53" s="789"/>
      <c r="P53" s="789"/>
      <c r="Q53" s="789"/>
      <c r="R53" s="789"/>
      <c r="S53" s="789"/>
      <c r="T53" s="789"/>
      <c r="U53" s="789"/>
      <c r="V53" s="789"/>
      <c r="W53" s="789"/>
      <c r="X53" s="790"/>
    </row>
    <row r="54" spans="1:25" ht="15" customHeight="1">
      <c r="B54" s="791"/>
      <c r="C54" s="792"/>
      <c r="D54" s="792"/>
      <c r="E54" s="792"/>
      <c r="F54" s="792"/>
      <c r="G54" s="792"/>
      <c r="H54" s="792"/>
      <c r="I54" s="792"/>
      <c r="J54" s="792"/>
      <c r="K54" s="792"/>
      <c r="L54" s="792"/>
      <c r="M54" s="792"/>
      <c r="N54" s="792"/>
      <c r="O54" s="792"/>
      <c r="P54" s="792"/>
      <c r="Q54" s="792"/>
      <c r="R54" s="792"/>
      <c r="S54" s="792"/>
      <c r="T54" s="792"/>
      <c r="U54" s="792"/>
      <c r="V54" s="792"/>
      <c r="W54" s="792"/>
      <c r="X54" s="793"/>
    </row>
    <row r="55" spans="1:25" ht="15" customHeight="1">
      <c r="A55" s="92"/>
      <c r="B55" s="236"/>
      <c r="C55" s="236"/>
      <c r="D55" s="236"/>
      <c r="E55" s="236"/>
      <c r="F55" s="236"/>
      <c r="G55" s="363"/>
      <c r="H55" s="363"/>
      <c r="I55" s="363"/>
      <c r="J55" s="363"/>
      <c r="K55" s="363"/>
      <c r="L55" s="363"/>
      <c r="M55" s="363"/>
      <c r="N55" s="363"/>
      <c r="O55" s="363"/>
      <c r="P55" s="363"/>
      <c r="Q55" s="363"/>
      <c r="R55" s="363"/>
      <c r="S55" s="363"/>
      <c r="T55" s="363"/>
      <c r="U55" s="363"/>
      <c r="V55" s="363"/>
      <c r="W55" s="363"/>
      <c r="X55" s="363"/>
      <c r="Y55" s="92"/>
    </row>
    <row r="56" spans="1:25" ht="15" customHeight="1">
      <c r="A56" s="92"/>
      <c r="B56" s="236"/>
      <c r="C56" s="236"/>
      <c r="D56" s="236"/>
      <c r="E56" s="236"/>
      <c r="F56" s="236"/>
      <c r="G56" s="363"/>
      <c r="H56" s="363"/>
      <c r="I56" s="363"/>
      <c r="J56" s="363"/>
      <c r="K56" s="363"/>
      <c r="L56" s="363"/>
      <c r="M56" s="363"/>
      <c r="N56" s="363"/>
      <c r="O56" s="363"/>
      <c r="P56" s="363"/>
      <c r="Q56" s="363"/>
      <c r="R56" s="363"/>
      <c r="S56" s="363"/>
      <c r="T56" s="363"/>
      <c r="U56" s="363"/>
      <c r="V56" s="363"/>
      <c r="W56" s="363"/>
      <c r="X56" s="363"/>
      <c r="Y56" s="92"/>
    </row>
    <row r="57" spans="1:25" ht="15" customHeight="1">
      <c r="A57" s="92"/>
      <c r="B57" s="364" t="s">
        <v>313</v>
      </c>
      <c r="C57" s="252"/>
      <c r="D57" s="252"/>
      <c r="E57" s="252"/>
      <c r="F57" s="252"/>
      <c r="G57" s="363"/>
      <c r="H57" s="363"/>
      <c r="I57" s="363"/>
      <c r="J57" s="363"/>
      <c r="K57" s="363"/>
      <c r="L57" s="363"/>
      <c r="M57" s="363"/>
      <c r="N57" s="363"/>
      <c r="O57" s="363"/>
      <c r="P57" s="363"/>
      <c r="Q57" s="363"/>
      <c r="R57" s="363"/>
      <c r="S57" s="363"/>
      <c r="T57" s="363"/>
      <c r="U57" s="363"/>
      <c r="V57" s="363"/>
      <c r="W57" s="363"/>
      <c r="X57" s="363"/>
      <c r="Y57" s="92"/>
    </row>
    <row r="58" spans="1:25" ht="15" customHeight="1">
      <c r="A58" s="92"/>
      <c r="B58" s="801" t="s">
        <v>311</v>
      </c>
      <c r="C58" s="802"/>
      <c r="D58" s="802"/>
      <c r="E58" s="802"/>
      <c r="F58" s="802"/>
      <c r="G58" s="802"/>
      <c r="H58" s="802"/>
      <c r="I58" s="803"/>
      <c r="J58" s="801" t="s">
        <v>312</v>
      </c>
      <c r="K58" s="802"/>
      <c r="L58" s="802"/>
      <c r="M58" s="802"/>
      <c r="N58" s="802"/>
      <c r="O58" s="802"/>
      <c r="P58" s="802"/>
      <c r="Q58" s="803"/>
      <c r="R58" s="804" t="s">
        <v>310</v>
      </c>
      <c r="S58" s="805"/>
      <c r="T58" s="805"/>
      <c r="U58" s="805"/>
      <c r="V58" s="805"/>
      <c r="W58" s="805"/>
      <c r="X58" s="806"/>
      <c r="Y58" s="92"/>
    </row>
    <row r="59" spans="1:25" ht="15" customHeight="1">
      <c r="A59" s="92"/>
      <c r="B59" s="785"/>
      <c r="C59" s="786"/>
      <c r="D59" s="786"/>
      <c r="E59" s="786"/>
      <c r="F59" s="786"/>
      <c r="G59" s="786"/>
      <c r="H59" s="786"/>
      <c r="I59" s="787"/>
      <c r="J59" s="785"/>
      <c r="K59" s="786"/>
      <c r="L59" s="786"/>
      <c r="M59" s="786"/>
      <c r="N59" s="786"/>
      <c r="O59" s="786"/>
      <c r="P59" s="786"/>
      <c r="Q59" s="787"/>
      <c r="R59" s="785"/>
      <c r="S59" s="786"/>
      <c r="T59" s="786"/>
      <c r="U59" s="786"/>
      <c r="V59" s="786"/>
      <c r="W59" s="786"/>
      <c r="X59" s="787"/>
      <c r="Y59" s="92"/>
    </row>
    <row r="60" spans="1:25" ht="15" customHeight="1">
      <c r="A60" s="92"/>
      <c r="B60" s="788"/>
      <c r="C60" s="789"/>
      <c r="D60" s="789"/>
      <c r="E60" s="789"/>
      <c r="F60" s="789"/>
      <c r="G60" s="789"/>
      <c r="H60" s="789"/>
      <c r="I60" s="790"/>
      <c r="J60" s="788"/>
      <c r="K60" s="789"/>
      <c r="L60" s="789"/>
      <c r="M60" s="789"/>
      <c r="N60" s="789"/>
      <c r="O60" s="789"/>
      <c r="P60" s="789"/>
      <c r="Q60" s="790"/>
      <c r="R60" s="788"/>
      <c r="S60" s="789"/>
      <c r="T60" s="789"/>
      <c r="U60" s="789"/>
      <c r="V60" s="789"/>
      <c r="W60" s="789"/>
      <c r="X60" s="790"/>
      <c r="Y60" s="92"/>
    </row>
    <row r="61" spans="1:25" ht="15" customHeight="1">
      <c r="A61" s="92"/>
      <c r="B61" s="788"/>
      <c r="C61" s="789"/>
      <c r="D61" s="789"/>
      <c r="E61" s="789"/>
      <c r="F61" s="789"/>
      <c r="G61" s="789"/>
      <c r="H61" s="789"/>
      <c r="I61" s="790"/>
      <c r="J61" s="788"/>
      <c r="K61" s="789"/>
      <c r="L61" s="789"/>
      <c r="M61" s="789"/>
      <c r="N61" s="789"/>
      <c r="O61" s="789"/>
      <c r="P61" s="789"/>
      <c r="Q61" s="790"/>
      <c r="R61" s="788"/>
      <c r="S61" s="789"/>
      <c r="T61" s="789"/>
      <c r="U61" s="789"/>
      <c r="V61" s="789"/>
      <c r="W61" s="789"/>
      <c r="X61" s="790"/>
      <c r="Y61" s="92"/>
    </row>
    <row r="62" spans="1:25" ht="15" customHeight="1">
      <c r="A62" s="92"/>
      <c r="B62" s="788"/>
      <c r="C62" s="789"/>
      <c r="D62" s="789"/>
      <c r="E62" s="789"/>
      <c r="F62" s="789"/>
      <c r="G62" s="789"/>
      <c r="H62" s="789"/>
      <c r="I62" s="790"/>
      <c r="J62" s="788"/>
      <c r="K62" s="789"/>
      <c r="L62" s="789"/>
      <c r="M62" s="789"/>
      <c r="N62" s="789"/>
      <c r="O62" s="789"/>
      <c r="P62" s="789"/>
      <c r="Q62" s="790"/>
      <c r="R62" s="788"/>
      <c r="S62" s="789"/>
      <c r="T62" s="789"/>
      <c r="U62" s="789"/>
      <c r="V62" s="789"/>
      <c r="W62" s="789"/>
      <c r="X62" s="790"/>
      <c r="Y62" s="92"/>
    </row>
    <row r="63" spans="1:25" ht="15" customHeight="1">
      <c r="A63" s="92"/>
      <c r="B63" s="788"/>
      <c r="C63" s="789"/>
      <c r="D63" s="789"/>
      <c r="E63" s="789"/>
      <c r="F63" s="789"/>
      <c r="G63" s="789"/>
      <c r="H63" s="789"/>
      <c r="I63" s="790"/>
      <c r="J63" s="788"/>
      <c r="K63" s="789"/>
      <c r="L63" s="789"/>
      <c r="M63" s="789"/>
      <c r="N63" s="789"/>
      <c r="O63" s="789"/>
      <c r="P63" s="789"/>
      <c r="Q63" s="790"/>
      <c r="R63" s="788"/>
      <c r="S63" s="789"/>
      <c r="T63" s="789"/>
      <c r="U63" s="789"/>
      <c r="V63" s="789"/>
      <c r="W63" s="789"/>
      <c r="X63" s="790"/>
      <c r="Y63" s="92"/>
    </row>
    <row r="64" spans="1:25" ht="15" customHeight="1">
      <c r="A64" s="92"/>
      <c r="B64" s="788"/>
      <c r="C64" s="789"/>
      <c r="D64" s="789"/>
      <c r="E64" s="789"/>
      <c r="F64" s="789"/>
      <c r="G64" s="789"/>
      <c r="H64" s="789"/>
      <c r="I64" s="790"/>
      <c r="J64" s="788"/>
      <c r="K64" s="789"/>
      <c r="L64" s="789"/>
      <c r="M64" s="789"/>
      <c r="N64" s="789"/>
      <c r="O64" s="789"/>
      <c r="P64" s="789"/>
      <c r="Q64" s="790"/>
      <c r="R64" s="788"/>
      <c r="S64" s="789"/>
      <c r="T64" s="789"/>
      <c r="U64" s="789"/>
      <c r="V64" s="789"/>
      <c r="W64" s="789"/>
      <c r="X64" s="790"/>
      <c r="Y64" s="92"/>
    </row>
    <row r="65" spans="1:25" ht="15" customHeight="1">
      <c r="A65" s="92"/>
      <c r="B65" s="791"/>
      <c r="C65" s="792"/>
      <c r="D65" s="792"/>
      <c r="E65" s="792"/>
      <c r="F65" s="792"/>
      <c r="G65" s="792"/>
      <c r="H65" s="792"/>
      <c r="I65" s="793"/>
      <c r="J65" s="791"/>
      <c r="K65" s="792"/>
      <c r="L65" s="792"/>
      <c r="M65" s="792"/>
      <c r="N65" s="792"/>
      <c r="O65" s="792"/>
      <c r="P65" s="792"/>
      <c r="Q65" s="793"/>
      <c r="R65" s="791"/>
      <c r="S65" s="792"/>
      <c r="T65" s="792"/>
      <c r="U65" s="792"/>
      <c r="V65" s="792"/>
      <c r="W65" s="792"/>
      <c r="X65" s="793"/>
      <c r="Y65" s="92"/>
    </row>
    <row r="66" spans="1:25" ht="15" customHeight="1">
      <c r="A66" s="92"/>
      <c r="B66" s="252"/>
      <c r="C66" s="252"/>
      <c r="D66" s="252"/>
      <c r="E66" s="252"/>
      <c r="F66" s="252"/>
      <c r="G66" s="363"/>
      <c r="H66" s="363"/>
      <c r="I66" s="363"/>
      <c r="J66" s="363"/>
      <c r="K66" s="363"/>
      <c r="L66" s="363"/>
      <c r="M66" s="363"/>
      <c r="N66" s="363"/>
      <c r="O66" s="363"/>
      <c r="P66" s="363"/>
      <c r="Q66" s="363"/>
      <c r="R66" s="363"/>
      <c r="S66" s="363"/>
      <c r="T66" s="363"/>
      <c r="U66" s="363"/>
      <c r="V66" s="363"/>
      <c r="W66" s="363"/>
      <c r="X66" s="363"/>
      <c r="Y66" s="92"/>
    </row>
    <row r="67" spans="1:25" ht="15" customHeight="1">
      <c r="A67" s="92"/>
      <c r="B67" s="364" t="s">
        <v>314</v>
      </c>
      <c r="C67" s="252"/>
      <c r="D67" s="252"/>
      <c r="E67" s="252"/>
      <c r="F67" s="252"/>
      <c r="G67" s="363"/>
      <c r="H67" s="363"/>
      <c r="I67" s="363"/>
      <c r="J67" s="363"/>
      <c r="K67" s="363"/>
      <c r="L67" s="363"/>
      <c r="M67" s="363"/>
      <c r="N67" s="363"/>
      <c r="O67" s="363"/>
      <c r="P67" s="363"/>
      <c r="Q67" s="363"/>
      <c r="R67" s="363"/>
      <c r="S67" s="363"/>
      <c r="T67" s="363"/>
      <c r="U67" s="363"/>
      <c r="V67" s="363"/>
      <c r="W67" s="363"/>
      <c r="X67" s="363"/>
      <c r="Y67" s="92"/>
    </row>
    <row r="68" spans="1:25" ht="15" customHeight="1">
      <c r="A68" s="92"/>
      <c r="B68" s="895" t="s">
        <v>315</v>
      </c>
      <c r="C68" s="895"/>
      <c r="D68" s="895"/>
      <c r="E68" s="895"/>
      <c r="F68" s="895"/>
      <c r="G68" s="895"/>
      <c r="H68" s="895"/>
      <c r="I68" s="895"/>
      <c r="J68" s="895"/>
      <c r="K68" s="895"/>
      <c r="L68" s="895"/>
      <c r="M68" s="895"/>
      <c r="N68" s="895"/>
      <c r="O68" s="895"/>
      <c r="P68" s="895"/>
      <c r="Q68" s="895"/>
      <c r="R68" s="895"/>
      <c r="S68" s="895"/>
      <c r="T68" s="895"/>
      <c r="U68" s="895"/>
      <c r="V68" s="895"/>
      <c r="W68" s="895"/>
      <c r="X68" s="895"/>
      <c r="Y68" s="92"/>
    </row>
    <row r="69" spans="1:25" ht="15" customHeight="1">
      <c r="B69" s="894"/>
      <c r="C69" s="894"/>
      <c r="D69" s="894"/>
      <c r="E69" s="894"/>
      <c r="F69" s="894"/>
      <c r="G69" s="894"/>
      <c r="H69" s="894"/>
      <c r="I69" s="894"/>
      <c r="J69" s="894"/>
      <c r="K69" s="894"/>
      <c r="L69" s="894"/>
      <c r="M69" s="894"/>
      <c r="N69" s="894"/>
      <c r="O69" s="894"/>
      <c r="P69" s="894"/>
      <c r="Q69" s="894"/>
      <c r="R69" s="894"/>
      <c r="S69" s="894"/>
      <c r="T69" s="894"/>
      <c r="U69" s="894"/>
      <c r="V69" s="894"/>
      <c r="W69" s="894"/>
      <c r="X69" s="894"/>
      <c r="Y69" s="92"/>
    </row>
    <row r="70" spans="1:25" ht="15" customHeight="1">
      <c r="B70" s="894"/>
      <c r="C70" s="894"/>
      <c r="D70" s="894"/>
      <c r="E70" s="894"/>
      <c r="F70" s="894"/>
      <c r="G70" s="894"/>
      <c r="H70" s="894"/>
      <c r="I70" s="894"/>
      <c r="J70" s="894"/>
      <c r="K70" s="894"/>
      <c r="L70" s="894"/>
      <c r="M70" s="894"/>
      <c r="N70" s="894"/>
      <c r="O70" s="894"/>
      <c r="P70" s="894"/>
      <c r="Q70" s="894"/>
      <c r="R70" s="894"/>
      <c r="S70" s="894"/>
      <c r="T70" s="894"/>
      <c r="U70" s="894"/>
      <c r="V70" s="894"/>
      <c r="W70" s="894"/>
      <c r="X70" s="894"/>
    </row>
    <row r="71" spans="1:25" ht="15" customHeight="1">
      <c r="B71" s="895" t="s">
        <v>316</v>
      </c>
      <c r="C71" s="895"/>
      <c r="D71" s="895"/>
      <c r="E71" s="895"/>
      <c r="F71" s="895"/>
      <c r="G71" s="895"/>
      <c r="H71" s="895"/>
      <c r="I71" s="895"/>
      <c r="J71" s="895"/>
      <c r="K71" s="895"/>
      <c r="L71" s="895"/>
      <c r="M71" s="895"/>
      <c r="N71" s="895"/>
      <c r="O71" s="895"/>
      <c r="P71" s="895"/>
      <c r="Q71" s="895"/>
      <c r="R71" s="895"/>
      <c r="S71" s="895"/>
      <c r="T71" s="895"/>
      <c r="U71" s="895"/>
      <c r="V71" s="895"/>
      <c r="W71" s="895"/>
      <c r="X71" s="895"/>
    </row>
    <row r="72" spans="1:25" ht="15" customHeight="1">
      <c r="B72" s="894"/>
      <c r="C72" s="894"/>
      <c r="D72" s="894"/>
      <c r="E72" s="894"/>
      <c r="F72" s="894"/>
      <c r="G72" s="894"/>
      <c r="H72" s="894"/>
      <c r="I72" s="894"/>
      <c r="J72" s="894"/>
      <c r="K72" s="894"/>
      <c r="L72" s="894"/>
      <c r="M72" s="894"/>
      <c r="N72" s="894"/>
      <c r="O72" s="894"/>
      <c r="P72" s="894"/>
      <c r="Q72" s="894"/>
      <c r="R72" s="894"/>
      <c r="S72" s="894"/>
      <c r="T72" s="894"/>
      <c r="U72" s="894"/>
      <c r="V72" s="894"/>
      <c r="W72" s="894"/>
      <c r="X72" s="894"/>
    </row>
    <row r="73" spans="1:25" ht="15" customHeight="1">
      <c r="B73" s="894"/>
      <c r="C73" s="894"/>
      <c r="D73" s="894"/>
      <c r="E73" s="894"/>
      <c r="F73" s="894"/>
      <c r="G73" s="894"/>
      <c r="H73" s="894"/>
      <c r="I73" s="894"/>
      <c r="J73" s="894"/>
      <c r="K73" s="894"/>
      <c r="L73" s="894"/>
      <c r="M73" s="894"/>
      <c r="N73" s="894"/>
      <c r="O73" s="894"/>
      <c r="P73" s="894"/>
      <c r="Q73" s="894"/>
      <c r="R73" s="894"/>
      <c r="S73" s="894"/>
      <c r="T73" s="894"/>
      <c r="U73" s="894"/>
      <c r="V73" s="894"/>
      <c r="W73" s="894"/>
      <c r="X73" s="894"/>
    </row>
    <row r="74" spans="1:25" ht="15" customHeight="1">
      <c r="B74" s="895" t="s">
        <v>317</v>
      </c>
      <c r="C74" s="895"/>
      <c r="D74" s="895"/>
      <c r="E74" s="895"/>
      <c r="F74" s="895"/>
      <c r="G74" s="895"/>
      <c r="H74" s="895"/>
      <c r="I74" s="895"/>
      <c r="J74" s="895"/>
      <c r="K74" s="895"/>
      <c r="L74" s="895"/>
      <c r="M74" s="895"/>
      <c r="N74" s="895"/>
      <c r="O74" s="895"/>
      <c r="P74" s="895"/>
      <c r="Q74" s="895"/>
      <c r="R74" s="895"/>
      <c r="S74" s="895"/>
      <c r="T74" s="895"/>
      <c r="U74" s="895"/>
      <c r="V74" s="895"/>
      <c r="W74" s="895"/>
      <c r="X74" s="895"/>
    </row>
    <row r="75" spans="1:25" ht="15" customHeight="1">
      <c r="B75" s="894"/>
      <c r="C75" s="894"/>
      <c r="D75" s="894"/>
      <c r="E75" s="894"/>
      <c r="F75" s="894"/>
      <c r="G75" s="894"/>
      <c r="H75" s="894"/>
      <c r="I75" s="894"/>
      <c r="J75" s="894"/>
      <c r="K75" s="894"/>
      <c r="L75" s="894"/>
      <c r="M75" s="894"/>
      <c r="N75" s="894"/>
      <c r="O75" s="894"/>
      <c r="P75" s="894"/>
      <c r="Q75" s="894"/>
      <c r="R75" s="894"/>
      <c r="S75" s="894"/>
      <c r="T75" s="894"/>
      <c r="U75" s="894"/>
      <c r="V75" s="894"/>
      <c r="W75" s="894"/>
      <c r="X75" s="894"/>
    </row>
    <row r="76" spans="1:25" ht="15" customHeight="1">
      <c r="B76" s="894"/>
      <c r="C76" s="894"/>
      <c r="D76" s="894"/>
      <c r="E76" s="894"/>
      <c r="F76" s="894"/>
      <c r="G76" s="894"/>
      <c r="H76" s="894"/>
      <c r="I76" s="894"/>
      <c r="J76" s="894"/>
      <c r="K76" s="894"/>
      <c r="L76" s="894"/>
      <c r="M76" s="894"/>
      <c r="N76" s="894"/>
      <c r="O76" s="894"/>
      <c r="P76" s="894"/>
      <c r="Q76" s="894"/>
      <c r="R76" s="894"/>
      <c r="S76" s="894"/>
      <c r="T76" s="894"/>
      <c r="U76" s="894"/>
      <c r="V76" s="894"/>
      <c r="W76" s="894"/>
      <c r="X76" s="894"/>
    </row>
    <row r="77" spans="1:25" ht="15" customHeight="1">
      <c r="B77" s="236"/>
      <c r="C77" s="236"/>
      <c r="D77" s="236"/>
      <c r="E77" s="236"/>
      <c r="F77" s="236"/>
      <c r="G77" s="236"/>
      <c r="H77" s="236"/>
      <c r="I77" s="236"/>
      <c r="J77" s="236"/>
      <c r="K77" s="236"/>
      <c r="L77" s="236"/>
      <c r="M77" s="236"/>
      <c r="N77" s="236"/>
      <c r="O77" s="236"/>
      <c r="P77" s="236"/>
      <c r="Q77" s="236"/>
      <c r="R77" s="236"/>
      <c r="S77" s="236"/>
      <c r="T77" s="236"/>
      <c r="U77" s="236"/>
      <c r="V77" s="236"/>
      <c r="W77" s="236"/>
      <c r="X77" s="236"/>
    </row>
    <row r="78" spans="1:25" ht="15" customHeight="1">
      <c r="B78" s="815" t="s">
        <v>319</v>
      </c>
      <c r="C78" s="816"/>
      <c r="D78" s="816"/>
      <c r="E78" s="816"/>
      <c r="F78" s="816"/>
      <c r="G78" s="816"/>
      <c r="H78" s="816"/>
      <c r="I78" s="816"/>
      <c r="J78" s="816"/>
      <c r="K78" s="816"/>
      <c r="L78" s="816"/>
      <c r="M78" s="816"/>
      <c r="N78" s="816"/>
      <c r="O78" s="816"/>
      <c r="P78" s="816"/>
      <c r="Q78" s="816"/>
      <c r="R78" s="816"/>
      <c r="S78" s="816"/>
      <c r="T78" s="816"/>
      <c r="U78" s="816"/>
      <c r="V78" s="816"/>
      <c r="W78" s="816"/>
      <c r="X78" s="817"/>
    </row>
    <row r="79" spans="1:25" ht="15" customHeight="1">
      <c r="B79" s="818"/>
      <c r="C79" s="819"/>
      <c r="D79" s="819"/>
      <c r="E79" s="819"/>
      <c r="F79" s="819"/>
      <c r="G79" s="819"/>
      <c r="H79" s="819"/>
      <c r="I79" s="819"/>
      <c r="J79" s="819"/>
      <c r="K79" s="819"/>
      <c r="L79" s="819"/>
      <c r="M79" s="819"/>
      <c r="N79" s="819"/>
      <c r="O79" s="819"/>
      <c r="P79" s="819"/>
      <c r="Q79" s="819"/>
      <c r="R79" s="819"/>
      <c r="S79" s="819"/>
      <c r="T79" s="819"/>
      <c r="U79" s="819"/>
      <c r="V79" s="819"/>
      <c r="W79" s="819"/>
      <c r="X79" s="820"/>
    </row>
    <row r="80" spans="1:25" ht="15" customHeight="1">
      <c r="B80" s="848"/>
      <c r="C80" s="848"/>
      <c r="D80" s="848"/>
      <c r="E80" s="848"/>
      <c r="F80" s="848"/>
      <c r="G80" s="848"/>
      <c r="H80" s="848"/>
      <c r="I80" s="848"/>
      <c r="J80" s="848"/>
      <c r="K80" s="848"/>
      <c r="L80" s="848"/>
      <c r="M80" s="848"/>
      <c r="N80" s="848"/>
      <c r="O80" s="848"/>
      <c r="P80" s="848"/>
      <c r="Q80" s="848"/>
      <c r="R80" s="848"/>
      <c r="S80" s="848"/>
      <c r="T80" s="848"/>
      <c r="U80" s="848"/>
      <c r="V80" s="848"/>
      <c r="W80" s="848"/>
      <c r="X80" s="848"/>
    </row>
    <row r="81" spans="2:24" ht="15" customHeight="1">
      <c r="B81" s="848"/>
      <c r="C81" s="848"/>
      <c r="D81" s="848"/>
      <c r="E81" s="848"/>
      <c r="F81" s="848"/>
      <c r="G81" s="848"/>
      <c r="H81" s="848"/>
      <c r="I81" s="848"/>
      <c r="J81" s="848"/>
      <c r="K81" s="848"/>
      <c r="L81" s="848"/>
      <c r="M81" s="848"/>
      <c r="N81" s="848"/>
      <c r="O81" s="848"/>
      <c r="P81" s="848"/>
      <c r="Q81" s="848"/>
      <c r="R81" s="848"/>
      <c r="S81" s="848"/>
      <c r="T81" s="848"/>
      <c r="U81" s="848"/>
      <c r="V81" s="848"/>
      <c r="W81" s="848"/>
      <c r="X81" s="848"/>
    </row>
    <row r="82" spans="2:24" ht="15" customHeight="1">
      <c r="B82" s="848"/>
      <c r="C82" s="848"/>
      <c r="D82" s="848"/>
      <c r="E82" s="848"/>
      <c r="F82" s="848"/>
      <c r="G82" s="848"/>
      <c r="H82" s="848"/>
      <c r="I82" s="848"/>
      <c r="J82" s="848"/>
      <c r="K82" s="848"/>
      <c r="L82" s="848"/>
      <c r="M82" s="848"/>
      <c r="N82" s="848"/>
      <c r="O82" s="848"/>
      <c r="P82" s="848"/>
      <c r="Q82" s="848"/>
      <c r="R82" s="848"/>
      <c r="S82" s="848"/>
      <c r="T82" s="848"/>
      <c r="U82" s="848"/>
      <c r="V82" s="848"/>
      <c r="W82" s="848"/>
      <c r="X82" s="848"/>
    </row>
    <row r="83" spans="2:24" ht="15" customHeight="1">
      <c r="B83" s="848"/>
      <c r="C83" s="848"/>
      <c r="D83" s="848"/>
      <c r="E83" s="848"/>
      <c r="F83" s="848"/>
      <c r="G83" s="848"/>
      <c r="H83" s="848"/>
      <c r="I83" s="848"/>
      <c r="J83" s="848"/>
      <c r="K83" s="848"/>
      <c r="L83" s="848"/>
      <c r="M83" s="848"/>
      <c r="N83" s="848"/>
      <c r="O83" s="848"/>
      <c r="P83" s="848"/>
      <c r="Q83" s="848"/>
      <c r="R83" s="848"/>
      <c r="S83" s="848"/>
      <c r="T83" s="848"/>
      <c r="U83" s="848"/>
      <c r="V83" s="848"/>
      <c r="W83" s="848"/>
      <c r="X83" s="848"/>
    </row>
    <row r="84" spans="2:24" ht="15" customHeight="1">
      <c r="B84" s="848"/>
      <c r="C84" s="848"/>
      <c r="D84" s="848"/>
      <c r="E84" s="848"/>
      <c r="F84" s="848"/>
      <c r="G84" s="848"/>
      <c r="H84" s="848"/>
      <c r="I84" s="848"/>
      <c r="J84" s="848"/>
      <c r="K84" s="848"/>
      <c r="L84" s="848"/>
      <c r="M84" s="848"/>
      <c r="N84" s="848"/>
      <c r="O84" s="848"/>
      <c r="P84" s="848"/>
      <c r="Q84" s="848"/>
      <c r="R84" s="848"/>
      <c r="S84" s="848"/>
      <c r="T84" s="848"/>
      <c r="U84" s="848"/>
      <c r="V84" s="848"/>
      <c r="W84" s="848"/>
      <c r="X84" s="848"/>
    </row>
    <row r="85" spans="2:24" ht="15" customHeight="1">
      <c r="B85" s="848"/>
      <c r="C85" s="848"/>
      <c r="D85" s="848"/>
      <c r="E85" s="848"/>
      <c r="F85" s="848"/>
      <c r="G85" s="848"/>
      <c r="H85" s="848"/>
      <c r="I85" s="848"/>
      <c r="J85" s="848"/>
      <c r="K85" s="848"/>
      <c r="L85" s="848"/>
      <c r="M85" s="848"/>
      <c r="N85" s="848"/>
      <c r="O85" s="848"/>
      <c r="P85" s="848"/>
      <c r="Q85" s="848"/>
      <c r="R85" s="848"/>
      <c r="S85" s="848"/>
      <c r="T85" s="848"/>
      <c r="U85" s="848"/>
      <c r="V85" s="848"/>
      <c r="W85" s="848"/>
      <c r="X85" s="848"/>
    </row>
    <row r="86" spans="2:24" ht="15" customHeight="1">
      <c r="B86" s="848"/>
      <c r="C86" s="848"/>
      <c r="D86" s="848"/>
      <c r="E86" s="848"/>
      <c r="F86" s="848"/>
      <c r="G86" s="848"/>
      <c r="H86" s="848"/>
      <c r="I86" s="848"/>
      <c r="J86" s="848"/>
      <c r="K86" s="848"/>
      <c r="L86" s="848"/>
      <c r="M86" s="848"/>
      <c r="N86" s="848"/>
      <c r="O86" s="848"/>
      <c r="P86" s="848"/>
      <c r="Q86" s="848"/>
      <c r="R86" s="848"/>
      <c r="S86" s="848"/>
      <c r="T86" s="848"/>
      <c r="U86" s="848"/>
      <c r="V86" s="848"/>
      <c r="W86" s="848"/>
      <c r="X86" s="848"/>
    </row>
    <row r="87" spans="2:24" ht="15" customHeight="1">
      <c r="B87" s="848"/>
      <c r="C87" s="848"/>
      <c r="D87" s="848"/>
      <c r="E87" s="848"/>
      <c r="F87" s="848"/>
      <c r="G87" s="848"/>
      <c r="H87" s="848"/>
      <c r="I87" s="848"/>
      <c r="J87" s="848"/>
      <c r="K87" s="848"/>
      <c r="L87" s="848"/>
      <c r="M87" s="848"/>
      <c r="N87" s="848"/>
      <c r="O87" s="848"/>
      <c r="P87" s="848"/>
      <c r="Q87" s="848"/>
      <c r="R87" s="848"/>
      <c r="S87" s="848"/>
      <c r="T87" s="848"/>
      <c r="U87" s="848"/>
      <c r="V87" s="848"/>
      <c r="W87" s="848"/>
      <c r="X87" s="848"/>
    </row>
    <row r="88" spans="2:24" ht="15" customHeight="1">
      <c r="B88" s="848"/>
      <c r="C88" s="848"/>
      <c r="D88" s="848"/>
      <c r="E88" s="848"/>
      <c r="F88" s="848"/>
      <c r="G88" s="848"/>
      <c r="H88" s="848"/>
      <c r="I88" s="848"/>
      <c r="J88" s="848"/>
      <c r="K88" s="848"/>
      <c r="L88" s="848"/>
      <c r="M88" s="848"/>
      <c r="N88" s="848"/>
      <c r="O88" s="848"/>
      <c r="P88" s="848"/>
      <c r="Q88" s="848"/>
      <c r="R88" s="848"/>
      <c r="S88" s="848"/>
      <c r="T88" s="848"/>
      <c r="U88" s="848"/>
      <c r="V88" s="848"/>
      <c r="W88" s="848"/>
      <c r="X88" s="848"/>
    </row>
    <row r="89" spans="2:24" ht="15" customHeight="1">
      <c r="B89" s="848"/>
      <c r="C89" s="848"/>
      <c r="D89" s="848"/>
      <c r="E89" s="848"/>
      <c r="F89" s="848"/>
      <c r="G89" s="848"/>
      <c r="H89" s="848"/>
      <c r="I89" s="848"/>
      <c r="J89" s="848"/>
      <c r="K89" s="848"/>
      <c r="L89" s="848"/>
      <c r="M89" s="848"/>
      <c r="N89" s="848"/>
      <c r="O89" s="848"/>
      <c r="P89" s="848"/>
      <c r="Q89" s="848"/>
      <c r="R89" s="848"/>
      <c r="S89" s="848"/>
      <c r="T89" s="848"/>
      <c r="U89" s="848"/>
      <c r="V89" s="848"/>
      <c r="W89" s="848"/>
      <c r="X89" s="848"/>
    </row>
    <row r="90" spans="2:24" ht="15" customHeight="1">
      <c r="B90" s="848"/>
      <c r="C90" s="848"/>
      <c r="D90" s="848"/>
      <c r="E90" s="848"/>
      <c r="F90" s="848"/>
      <c r="G90" s="848"/>
      <c r="H90" s="848"/>
      <c r="I90" s="848"/>
      <c r="J90" s="848"/>
      <c r="K90" s="848"/>
      <c r="L90" s="848"/>
      <c r="M90" s="848"/>
      <c r="N90" s="848"/>
      <c r="O90" s="848"/>
      <c r="P90" s="848"/>
      <c r="Q90" s="848"/>
      <c r="R90" s="848"/>
      <c r="S90" s="848"/>
      <c r="T90" s="848"/>
      <c r="U90" s="848"/>
      <c r="V90" s="848"/>
      <c r="W90" s="848"/>
      <c r="X90" s="848"/>
    </row>
    <row r="91" spans="2:24" ht="15" customHeight="1">
      <c r="B91" s="848"/>
      <c r="C91" s="848"/>
      <c r="D91" s="848"/>
      <c r="E91" s="848"/>
      <c r="F91" s="848"/>
      <c r="G91" s="848"/>
      <c r="H91" s="848"/>
      <c r="I91" s="848"/>
      <c r="J91" s="848"/>
      <c r="K91" s="848"/>
      <c r="L91" s="848"/>
      <c r="M91" s="848"/>
      <c r="N91" s="848"/>
      <c r="O91" s="848"/>
      <c r="P91" s="848"/>
      <c r="Q91" s="848"/>
      <c r="R91" s="848"/>
      <c r="S91" s="848"/>
      <c r="T91" s="848"/>
      <c r="U91" s="848"/>
      <c r="V91" s="848"/>
      <c r="W91" s="848"/>
      <c r="X91" s="848"/>
    </row>
    <row r="92" spans="2:24" ht="15" customHeight="1">
      <c r="B92" s="848"/>
      <c r="C92" s="848"/>
      <c r="D92" s="848"/>
      <c r="E92" s="848"/>
      <c r="F92" s="848"/>
      <c r="G92" s="848"/>
      <c r="H92" s="848"/>
      <c r="I92" s="848"/>
      <c r="J92" s="848"/>
      <c r="K92" s="848"/>
      <c r="L92" s="848"/>
      <c r="M92" s="848"/>
      <c r="N92" s="848"/>
      <c r="O92" s="848"/>
      <c r="P92" s="848"/>
      <c r="Q92" s="848"/>
      <c r="R92" s="848"/>
      <c r="S92" s="848"/>
      <c r="T92" s="848"/>
      <c r="U92" s="848"/>
      <c r="V92" s="848"/>
      <c r="W92" s="848"/>
      <c r="X92" s="848"/>
    </row>
    <row r="93" spans="2:24" ht="15" customHeight="1">
      <c r="B93" s="848"/>
      <c r="C93" s="848"/>
      <c r="D93" s="848"/>
      <c r="E93" s="848"/>
      <c r="F93" s="848"/>
      <c r="G93" s="848"/>
      <c r="H93" s="848"/>
      <c r="I93" s="848"/>
      <c r="J93" s="848"/>
      <c r="K93" s="848"/>
      <c r="L93" s="848"/>
      <c r="M93" s="848"/>
      <c r="N93" s="848"/>
      <c r="O93" s="848"/>
      <c r="P93" s="848"/>
      <c r="Q93" s="848"/>
      <c r="R93" s="848"/>
      <c r="S93" s="848"/>
      <c r="T93" s="848"/>
      <c r="U93" s="848"/>
      <c r="V93" s="848"/>
      <c r="W93" s="848"/>
      <c r="X93" s="848"/>
    </row>
    <row r="94" spans="2:24" ht="15" customHeight="1">
      <c r="B94" s="848"/>
      <c r="C94" s="848"/>
      <c r="D94" s="848"/>
      <c r="E94" s="848"/>
      <c r="F94" s="848"/>
      <c r="G94" s="848"/>
      <c r="H94" s="848"/>
      <c r="I94" s="848"/>
      <c r="J94" s="848"/>
      <c r="K94" s="848"/>
      <c r="L94" s="848"/>
      <c r="M94" s="848"/>
      <c r="N94" s="848"/>
      <c r="O94" s="848"/>
      <c r="P94" s="848"/>
      <c r="Q94" s="848"/>
      <c r="R94" s="848"/>
      <c r="S94" s="848"/>
      <c r="T94" s="848"/>
      <c r="U94" s="848"/>
      <c r="V94" s="848"/>
      <c r="W94" s="848"/>
      <c r="X94" s="848"/>
    </row>
    <row r="95" spans="2:24" ht="15" customHeight="1">
      <c r="B95" s="848"/>
      <c r="C95" s="848"/>
      <c r="D95" s="848"/>
      <c r="E95" s="848"/>
      <c r="F95" s="848"/>
      <c r="G95" s="848"/>
      <c r="H95" s="848"/>
      <c r="I95" s="848"/>
      <c r="J95" s="848"/>
      <c r="K95" s="848"/>
      <c r="L95" s="848"/>
      <c r="M95" s="848"/>
      <c r="N95" s="848"/>
      <c r="O95" s="848"/>
      <c r="P95" s="848"/>
      <c r="Q95" s="848"/>
      <c r="R95" s="848"/>
      <c r="S95" s="848"/>
      <c r="T95" s="848"/>
      <c r="U95" s="848"/>
      <c r="V95" s="848"/>
      <c r="W95" s="848"/>
      <c r="X95" s="848"/>
    </row>
    <row r="96" spans="2:24" ht="15" customHeight="1">
      <c r="B96" s="848"/>
      <c r="C96" s="848"/>
      <c r="D96" s="848"/>
      <c r="E96" s="848"/>
      <c r="F96" s="848"/>
      <c r="G96" s="848"/>
      <c r="H96" s="848"/>
      <c r="I96" s="848"/>
      <c r="J96" s="848"/>
      <c r="K96" s="848"/>
      <c r="L96" s="848"/>
      <c r="M96" s="848"/>
      <c r="N96" s="848"/>
      <c r="O96" s="848"/>
      <c r="P96" s="848"/>
      <c r="Q96" s="848"/>
      <c r="R96" s="848"/>
      <c r="S96" s="848"/>
      <c r="T96" s="848"/>
      <c r="U96" s="848"/>
      <c r="V96" s="848"/>
      <c r="W96" s="848"/>
      <c r="X96" s="848"/>
    </row>
    <row r="97" spans="2:24" ht="15" customHeight="1">
      <c r="B97" s="848"/>
      <c r="C97" s="848"/>
      <c r="D97" s="848"/>
      <c r="E97" s="848"/>
      <c r="F97" s="848"/>
      <c r="G97" s="848"/>
      <c r="H97" s="848"/>
      <c r="I97" s="848"/>
      <c r="J97" s="848"/>
      <c r="K97" s="848"/>
      <c r="L97" s="848"/>
      <c r="M97" s="848"/>
      <c r="N97" s="848"/>
      <c r="O97" s="848"/>
      <c r="P97" s="848"/>
      <c r="Q97" s="848"/>
      <c r="R97" s="848"/>
      <c r="S97" s="848"/>
      <c r="T97" s="848"/>
      <c r="U97" s="848"/>
      <c r="V97" s="848"/>
      <c r="W97" s="848"/>
      <c r="X97" s="848"/>
    </row>
    <row r="98" spans="2:24" ht="15" customHeight="1">
      <c r="B98" s="848"/>
      <c r="C98" s="848"/>
      <c r="D98" s="848"/>
      <c r="E98" s="848"/>
      <c r="F98" s="848"/>
      <c r="G98" s="848"/>
      <c r="H98" s="848"/>
      <c r="I98" s="848"/>
      <c r="J98" s="848"/>
      <c r="K98" s="848"/>
      <c r="L98" s="848"/>
      <c r="M98" s="848"/>
      <c r="N98" s="848"/>
      <c r="O98" s="848"/>
      <c r="P98" s="848"/>
      <c r="Q98" s="848"/>
      <c r="R98" s="848"/>
      <c r="S98" s="848"/>
      <c r="T98" s="848"/>
      <c r="U98" s="848"/>
      <c r="V98" s="848"/>
      <c r="W98" s="848"/>
      <c r="X98" s="848"/>
    </row>
    <row r="99" spans="2:24" ht="15" customHeight="1">
      <c r="B99" s="848"/>
      <c r="C99" s="848"/>
      <c r="D99" s="848"/>
      <c r="E99" s="848"/>
      <c r="F99" s="848"/>
      <c r="G99" s="848"/>
      <c r="H99" s="848"/>
      <c r="I99" s="848"/>
      <c r="J99" s="848"/>
      <c r="K99" s="848"/>
      <c r="L99" s="848"/>
      <c r="M99" s="848"/>
      <c r="N99" s="848"/>
      <c r="O99" s="848"/>
      <c r="P99" s="848"/>
      <c r="Q99" s="848"/>
      <c r="R99" s="848"/>
      <c r="S99" s="848"/>
      <c r="T99" s="848"/>
      <c r="U99" s="848"/>
      <c r="V99" s="848"/>
      <c r="W99" s="848"/>
      <c r="X99" s="848"/>
    </row>
    <row r="100" spans="2:24" ht="15" customHeight="1">
      <c r="B100" s="848"/>
      <c r="C100" s="848"/>
      <c r="D100" s="848"/>
      <c r="E100" s="848"/>
      <c r="F100" s="848"/>
      <c r="G100" s="848"/>
      <c r="H100" s="848"/>
      <c r="I100" s="848"/>
      <c r="J100" s="848"/>
      <c r="K100" s="848"/>
      <c r="L100" s="848"/>
      <c r="M100" s="848"/>
      <c r="N100" s="848"/>
      <c r="O100" s="848"/>
      <c r="P100" s="848"/>
      <c r="Q100" s="848"/>
      <c r="R100" s="848"/>
      <c r="S100" s="848"/>
      <c r="T100" s="848"/>
      <c r="U100" s="848"/>
      <c r="V100" s="848"/>
      <c r="W100" s="848"/>
      <c r="X100" s="848"/>
    </row>
    <row r="101" spans="2:24" ht="15" customHeight="1">
      <c r="B101" s="848"/>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row>
    <row r="102" spans="2:24" ht="15" customHeight="1">
      <c r="B102" s="203"/>
    </row>
    <row r="103" spans="2:24" ht="15" customHeight="1">
      <c r="B103" s="821" t="s">
        <v>320</v>
      </c>
      <c r="C103" s="822"/>
      <c r="D103" s="822"/>
      <c r="E103" s="822"/>
      <c r="F103" s="823"/>
      <c r="G103" s="830" t="s">
        <v>321</v>
      </c>
      <c r="H103" s="831"/>
      <c r="I103" s="831"/>
      <c r="J103" s="832"/>
      <c r="K103" s="839" t="s">
        <v>323</v>
      </c>
      <c r="L103" s="840"/>
      <c r="M103" s="840"/>
      <c r="N103" s="840"/>
      <c r="O103" s="840"/>
      <c r="P103" s="840"/>
      <c r="Q103" s="840"/>
      <c r="R103" s="840"/>
      <c r="S103" s="840"/>
      <c r="T103" s="840"/>
      <c r="U103" s="840"/>
      <c r="V103" s="840"/>
      <c r="W103" s="840"/>
      <c r="X103" s="841"/>
    </row>
    <row r="104" spans="2:24" ht="15" customHeight="1">
      <c r="B104" s="824"/>
      <c r="C104" s="825"/>
      <c r="D104" s="825"/>
      <c r="E104" s="825"/>
      <c r="F104" s="826"/>
      <c r="G104" s="833"/>
      <c r="H104" s="834"/>
      <c r="I104" s="834"/>
      <c r="J104" s="835"/>
      <c r="K104" s="842"/>
      <c r="L104" s="843"/>
      <c r="M104" s="843"/>
      <c r="N104" s="843"/>
      <c r="O104" s="843"/>
      <c r="P104" s="843"/>
      <c r="Q104" s="843"/>
      <c r="R104" s="843"/>
      <c r="S104" s="843"/>
      <c r="T104" s="843"/>
      <c r="U104" s="843"/>
      <c r="V104" s="843"/>
      <c r="W104" s="843"/>
      <c r="X104" s="844"/>
    </row>
    <row r="105" spans="2:24" ht="15" customHeight="1">
      <c r="B105" s="824"/>
      <c r="C105" s="825"/>
      <c r="D105" s="825"/>
      <c r="E105" s="825"/>
      <c r="F105" s="826"/>
      <c r="G105" s="830" t="s">
        <v>322</v>
      </c>
      <c r="H105" s="831"/>
      <c r="I105" s="831"/>
      <c r="J105" s="832"/>
      <c r="K105" s="845" t="s">
        <v>324</v>
      </c>
      <c r="L105" s="846"/>
      <c r="M105" s="846"/>
      <c r="N105" s="846"/>
      <c r="O105" s="846"/>
      <c r="P105" s="846"/>
      <c r="Q105" s="846"/>
      <c r="R105" s="846"/>
      <c r="S105" s="846"/>
      <c r="T105" s="846"/>
      <c r="U105" s="846"/>
      <c r="V105" s="846"/>
      <c r="W105" s="846"/>
      <c r="X105" s="847"/>
    </row>
    <row r="106" spans="2:24" ht="15" customHeight="1">
      <c r="B106" s="824"/>
      <c r="C106" s="825"/>
      <c r="D106" s="825"/>
      <c r="E106" s="825"/>
      <c r="F106" s="826"/>
      <c r="G106" s="836"/>
      <c r="H106" s="837"/>
      <c r="I106" s="837"/>
      <c r="J106" s="838"/>
      <c r="K106" s="845" t="s">
        <v>324</v>
      </c>
      <c r="L106" s="846"/>
      <c r="M106" s="846"/>
      <c r="N106" s="846"/>
      <c r="O106" s="846"/>
      <c r="P106" s="846"/>
      <c r="Q106" s="846"/>
      <c r="R106" s="846"/>
      <c r="S106" s="846"/>
      <c r="T106" s="846"/>
      <c r="U106" s="846"/>
      <c r="V106" s="846"/>
      <c r="W106" s="846"/>
      <c r="X106" s="847"/>
    </row>
    <row r="107" spans="2:24" ht="15" customHeight="1">
      <c r="B107" s="827"/>
      <c r="C107" s="828"/>
      <c r="D107" s="828"/>
      <c r="E107" s="828"/>
      <c r="F107" s="829"/>
      <c r="G107" s="833"/>
      <c r="H107" s="834"/>
      <c r="I107" s="834"/>
      <c r="J107" s="835"/>
      <c r="K107" s="845" t="s">
        <v>324</v>
      </c>
      <c r="L107" s="846"/>
      <c r="M107" s="846"/>
      <c r="N107" s="846"/>
      <c r="O107" s="846"/>
      <c r="P107" s="846"/>
      <c r="Q107" s="846"/>
      <c r="R107" s="846"/>
      <c r="S107" s="846"/>
      <c r="T107" s="846"/>
      <c r="U107" s="846"/>
      <c r="V107" s="846"/>
      <c r="W107" s="846"/>
      <c r="X107" s="847"/>
    </row>
    <row r="108" spans="2:24" ht="15" customHeight="1">
      <c r="B108" s="203"/>
    </row>
    <row r="109" spans="2:24" ht="15" customHeight="1">
      <c r="B109" s="203"/>
    </row>
    <row r="110" spans="2:24" ht="15" customHeight="1">
      <c r="B110" s="203"/>
    </row>
    <row r="111" spans="2:24" ht="15" customHeight="1">
      <c r="B111" s="203"/>
    </row>
    <row r="112" spans="2:24" ht="15" customHeight="1">
      <c r="B112" s="203"/>
    </row>
    <row r="113" spans="2:2" ht="15" customHeight="1">
      <c r="B113" s="203"/>
    </row>
  </sheetData>
  <sheetProtection sheet="1" formatCells="0" selectLockedCells="1"/>
  <mergeCells count="51">
    <mergeCell ref="B75:X76"/>
    <mergeCell ref="B68:X68"/>
    <mergeCell ref="B69:X70"/>
    <mergeCell ref="B71:X71"/>
    <mergeCell ref="B72:X73"/>
    <mergeCell ref="B74:X74"/>
    <mergeCell ref="B13:X14"/>
    <mergeCell ref="AE10:AF10"/>
    <mergeCell ref="W6:X6"/>
    <mergeCell ref="B11:F12"/>
    <mergeCell ref="W7:X7"/>
    <mergeCell ref="B8:F10"/>
    <mergeCell ref="G8:H10"/>
    <mergeCell ref="I8:N10"/>
    <mergeCell ref="O8:P10"/>
    <mergeCell ref="Q8:S10"/>
    <mergeCell ref="T8:T10"/>
    <mergeCell ref="U6:V6"/>
    <mergeCell ref="G1:P3"/>
    <mergeCell ref="Q1:X2"/>
    <mergeCell ref="B6:F7"/>
    <mergeCell ref="U7:V7"/>
    <mergeCell ref="B4:F5"/>
    <mergeCell ref="G4:X5"/>
    <mergeCell ref="P6:T6"/>
    <mergeCell ref="P7:T7"/>
    <mergeCell ref="B78:X79"/>
    <mergeCell ref="B103:F107"/>
    <mergeCell ref="G103:J104"/>
    <mergeCell ref="G105:J107"/>
    <mergeCell ref="K103:X104"/>
    <mergeCell ref="K105:X105"/>
    <mergeCell ref="K106:X106"/>
    <mergeCell ref="K107:X107"/>
    <mergeCell ref="B80:X10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s>
  <phoneticPr fontId="2"/>
  <conditionalFormatting sqref="G7 M7 I8:N10 Q8:S10 G4:X5 J7 P7">
    <cfRule type="containsBlanks" dxfId="0"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2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76"/>
  <sheetViews>
    <sheetView view="pageBreakPreview" zoomScaleNormal="100" zoomScaleSheetLayoutView="100" zoomScalePageLayoutView="55" workbookViewId="0">
      <selection activeCell="J7" sqref="J7"/>
    </sheetView>
  </sheetViews>
  <sheetFormatPr defaultRowHeight="13.5"/>
  <cols>
    <col min="1" max="1" width="3" customWidth="1"/>
    <col min="2" max="2" width="7.625" style="253" customWidth="1"/>
    <col min="3" max="3" width="15.25" customWidth="1"/>
    <col min="4" max="4" width="16.875" customWidth="1"/>
    <col min="5" max="5" width="12.625" customWidth="1"/>
    <col min="6" max="9" width="7.875" customWidth="1"/>
    <col min="10" max="10" width="14.125" customWidth="1"/>
    <col min="11" max="11" width="9" style="254"/>
  </cols>
  <sheetData>
    <row r="1" spans="1:10" ht="14.25">
      <c r="A1" s="98" t="s">
        <v>345</v>
      </c>
    </row>
    <row r="2" spans="1:10" ht="18.75">
      <c r="A2" s="898" t="s">
        <v>197</v>
      </c>
      <c r="B2" s="898"/>
      <c r="C2" s="898"/>
      <c r="D2" s="898"/>
      <c r="E2" s="898"/>
      <c r="F2" s="898"/>
      <c r="G2" s="898"/>
      <c r="H2" s="898"/>
      <c r="I2" s="898"/>
      <c r="J2" s="898"/>
    </row>
    <row r="3" spans="1:10" ht="18.75">
      <c r="A3" s="898" t="s">
        <v>198</v>
      </c>
      <c r="B3" s="898"/>
      <c r="C3" s="898"/>
      <c r="D3" s="898"/>
      <c r="E3" s="898"/>
      <c r="F3" s="898"/>
      <c r="G3" s="898"/>
      <c r="H3" s="898"/>
      <c r="I3" s="898"/>
      <c r="J3" s="898"/>
    </row>
    <row r="5" spans="1:10" ht="21.75" customHeight="1">
      <c r="A5" s="899" t="s">
        <v>111</v>
      </c>
      <c r="B5" s="899"/>
    </row>
    <row r="6" spans="1:10" ht="28.35" customHeight="1">
      <c r="A6" s="900" t="s">
        <v>199</v>
      </c>
      <c r="B6" s="900"/>
      <c r="C6" s="896"/>
      <c r="D6" s="896"/>
      <c r="E6" s="896"/>
      <c r="F6" s="901" t="s">
        <v>112</v>
      </c>
      <c r="G6" s="255" t="s">
        <v>200</v>
      </c>
      <c r="H6" s="256" t="s">
        <v>201</v>
      </c>
      <c r="I6" s="256" t="s">
        <v>202</v>
      </c>
      <c r="J6" s="256" t="s">
        <v>116</v>
      </c>
    </row>
    <row r="7" spans="1:10" ht="28.35" customHeight="1">
      <c r="A7" s="900" t="s">
        <v>65</v>
      </c>
      <c r="B7" s="900"/>
      <c r="C7" s="896"/>
      <c r="D7" s="896"/>
      <c r="E7" s="896"/>
      <c r="F7" s="901"/>
      <c r="G7" s="257"/>
      <c r="H7" s="257"/>
      <c r="I7" s="257"/>
      <c r="J7" s="257"/>
    </row>
    <row r="8" spans="1:10">
      <c r="A8" s="902" t="s">
        <v>203</v>
      </c>
      <c r="B8" s="903"/>
      <c r="C8" s="903"/>
      <c r="D8" s="903"/>
      <c r="E8" s="903"/>
      <c r="F8" s="903"/>
      <c r="G8" s="903"/>
      <c r="H8" s="903"/>
      <c r="I8" s="903"/>
      <c r="J8" s="904"/>
    </row>
    <row r="9" spans="1:10">
      <c r="A9" s="905"/>
      <c r="B9" s="906"/>
      <c r="C9" s="906"/>
      <c r="D9" s="906"/>
      <c r="E9" s="906"/>
      <c r="F9" s="906"/>
      <c r="G9" s="906"/>
      <c r="H9" s="906"/>
      <c r="I9" s="906"/>
      <c r="J9" s="907"/>
    </row>
    <row r="10" spans="1:10">
      <c r="A10" s="905"/>
      <c r="B10" s="906"/>
      <c r="C10" s="906"/>
      <c r="D10" s="906"/>
      <c r="E10" s="906"/>
      <c r="F10" s="906"/>
      <c r="G10" s="906"/>
      <c r="H10" s="906"/>
      <c r="I10" s="906"/>
      <c r="J10" s="907"/>
    </row>
    <row r="11" spans="1:10">
      <c r="A11" s="905"/>
      <c r="B11" s="906"/>
      <c r="C11" s="906"/>
      <c r="D11" s="906"/>
      <c r="E11" s="906"/>
      <c r="F11" s="906"/>
      <c r="G11" s="906"/>
      <c r="H11" s="906"/>
      <c r="I11" s="906"/>
      <c r="J11" s="907"/>
    </row>
    <row r="12" spans="1:10">
      <c r="A12" s="905"/>
      <c r="B12" s="906"/>
      <c r="C12" s="906"/>
      <c r="D12" s="906"/>
      <c r="E12" s="906"/>
      <c r="F12" s="906"/>
      <c r="G12" s="906"/>
      <c r="H12" s="906"/>
      <c r="I12" s="906"/>
      <c r="J12" s="907"/>
    </row>
    <row r="13" spans="1:10">
      <c r="A13" s="905"/>
      <c r="B13" s="906"/>
      <c r="C13" s="906"/>
      <c r="D13" s="906"/>
      <c r="E13" s="906"/>
      <c r="F13" s="906"/>
      <c r="G13" s="906"/>
      <c r="H13" s="906"/>
      <c r="I13" s="906"/>
      <c r="J13" s="907"/>
    </row>
    <row r="14" spans="1:10">
      <c r="A14" s="905"/>
      <c r="B14" s="906"/>
      <c r="C14" s="906"/>
      <c r="D14" s="906"/>
      <c r="E14" s="906"/>
      <c r="F14" s="906"/>
      <c r="G14" s="906"/>
      <c r="H14" s="906"/>
      <c r="I14" s="906"/>
      <c r="J14" s="907"/>
    </row>
    <row r="15" spans="1:10">
      <c r="A15" s="905"/>
      <c r="B15" s="906"/>
      <c r="C15" s="906"/>
      <c r="D15" s="906"/>
      <c r="E15" s="906"/>
      <c r="F15" s="906"/>
      <c r="G15" s="906"/>
      <c r="H15" s="906"/>
      <c r="I15" s="906"/>
      <c r="J15" s="907"/>
    </row>
    <row r="16" spans="1:10">
      <c r="A16" s="905"/>
      <c r="B16" s="906"/>
      <c r="C16" s="906"/>
      <c r="D16" s="906"/>
      <c r="E16" s="906"/>
      <c r="F16" s="906"/>
      <c r="G16" s="906"/>
      <c r="H16" s="906"/>
      <c r="I16" s="906"/>
      <c r="J16" s="907"/>
    </row>
    <row r="17" spans="1:10">
      <c r="A17" s="905"/>
      <c r="B17" s="906"/>
      <c r="C17" s="906"/>
      <c r="D17" s="906"/>
      <c r="E17" s="906"/>
      <c r="F17" s="906"/>
      <c r="G17" s="906"/>
      <c r="H17" s="906"/>
      <c r="I17" s="906"/>
      <c r="J17" s="907"/>
    </row>
    <row r="18" spans="1:10">
      <c r="A18" s="905"/>
      <c r="B18" s="906"/>
      <c r="C18" s="906"/>
      <c r="D18" s="906"/>
      <c r="E18" s="906"/>
      <c r="F18" s="906"/>
      <c r="G18" s="906"/>
      <c r="H18" s="906"/>
      <c r="I18" s="906"/>
      <c r="J18" s="907"/>
    </row>
    <row r="19" spans="1:10">
      <c r="A19" s="905"/>
      <c r="B19" s="906"/>
      <c r="C19" s="906"/>
      <c r="D19" s="906"/>
      <c r="E19" s="906"/>
      <c r="F19" s="906"/>
      <c r="G19" s="906"/>
      <c r="H19" s="906"/>
      <c r="I19" s="906"/>
      <c r="J19" s="907"/>
    </row>
    <row r="20" spans="1:10">
      <c r="A20" s="905"/>
      <c r="B20" s="906"/>
      <c r="C20" s="906"/>
      <c r="D20" s="906"/>
      <c r="E20" s="906"/>
      <c r="F20" s="906"/>
      <c r="G20" s="906"/>
      <c r="H20" s="906"/>
      <c r="I20" s="906"/>
      <c r="J20" s="907"/>
    </row>
    <row r="21" spans="1:10">
      <c r="A21" s="905"/>
      <c r="B21" s="906"/>
      <c r="C21" s="906"/>
      <c r="D21" s="906"/>
      <c r="E21" s="906"/>
      <c r="F21" s="906"/>
      <c r="G21" s="906"/>
      <c r="H21" s="906"/>
      <c r="I21" s="906"/>
      <c r="J21" s="907"/>
    </row>
    <row r="22" spans="1:10">
      <c r="A22" s="905"/>
      <c r="B22" s="906"/>
      <c r="C22" s="906"/>
      <c r="D22" s="906"/>
      <c r="E22" s="906"/>
      <c r="F22" s="906"/>
      <c r="G22" s="906"/>
      <c r="H22" s="906"/>
      <c r="I22" s="906"/>
      <c r="J22" s="907"/>
    </row>
    <row r="23" spans="1:10">
      <c r="A23" s="905"/>
      <c r="B23" s="906"/>
      <c r="C23" s="906"/>
      <c r="D23" s="906"/>
      <c r="E23" s="906"/>
      <c r="F23" s="906"/>
      <c r="G23" s="906"/>
      <c r="H23" s="906"/>
      <c r="I23" s="906"/>
      <c r="J23" s="907"/>
    </row>
    <row r="24" spans="1:10">
      <c r="A24" s="905"/>
      <c r="B24" s="906"/>
      <c r="C24" s="906"/>
      <c r="D24" s="906"/>
      <c r="E24" s="906"/>
      <c r="F24" s="906"/>
      <c r="G24" s="906"/>
      <c r="H24" s="906"/>
      <c r="I24" s="906"/>
      <c r="J24" s="907"/>
    </row>
    <row r="25" spans="1:10">
      <c r="A25" s="905"/>
      <c r="B25" s="906"/>
      <c r="C25" s="906"/>
      <c r="D25" s="906"/>
      <c r="E25" s="906"/>
      <c r="F25" s="906"/>
      <c r="G25" s="906"/>
      <c r="H25" s="906"/>
      <c r="I25" s="906"/>
      <c r="J25" s="907"/>
    </row>
    <row r="26" spans="1:10">
      <c r="A26" s="905"/>
      <c r="B26" s="906"/>
      <c r="C26" s="906"/>
      <c r="D26" s="906"/>
      <c r="E26" s="906"/>
      <c r="F26" s="906"/>
      <c r="G26" s="906"/>
      <c r="H26" s="906"/>
      <c r="I26" s="906"/>
      <c r="J26" s="907"/>
    </row>
    <row r="27" spans="1:10">
      <c r="A27" s="905"/>
      <c r="B27" s="906"/>
      <c r="C27" s="906"/>
      <c r="D27" s="906"/>
      <c r="E27" s="906"/>
      <c r="F27" s="906"/>
      <c r="G27" s="906"/>
      <c r="H27" s="906"/>
      <c r="I27" s="906"/>
      <c r="J27" s="907"/>
    </row>
    <row r="28" spans="1:10">
      <c r="A28" s="908"/>
      <c r="B28" s="909"/>
      <c r="C28" s="909"/>
      <c r="D28" s="909"/>
      <c r="E28" s="909"/>
      <c r="F28" s="909"/>
      <c r="G28" s="909"/>
      <c r="H28" s="909"/>
      <c r="I28" s="909"/>
      <c r="J28" s="910"/>
    </row>
    <row r="29" spans="1:10" ht="17.25">
      <c r="A29" s="911" t="s">
        <v>204</v>
      </c>
      <c r="B29" s="912"/>
      <c r="C29" s="912"/>
      <c r="D29" s="912"/>
      <c r="E29" s="912"/>
      <c r="F29" s="912"/>
      <c r="G29" s="912"/>
      <c r="H29" s="912"/>
      <c r="I29" s="912"/>
      <c r="J29" s="913"/>
    </row>
    <row r="30" spans="1:10">
      <c r="A30" s="896"/>
      <c r="B30" s="914" t="s">
        <v>205</v>
      </c>
      <c r="C30" s="900" t="s">
        <v>99</v>
      </c>
      <c r="D30" s="915" t="s">
        <v>65</v>
      </c>
      <c r="E30" s="918" t="s">
        <v>206</v>
      </c>
      <c r="F30" s="900" t="s">
        <v>207</v>
      </c>
      <c r="G30" s="900"/>
      <c r="H30" s="900"/>
      <c r="I30" s="900"/>
      <c r="J30" s="900" t="s">
        <v>208</v>
      </c>
    </row>
    <row r="31" spans="1:10">
      <c r="A31" s="896"/>
      <c r="B31" s="914"/>
      <c r="C31" s="900"/>
      <c r="D31" s="916"/>
      <c r="E31" s="919"/>
      <c r="F31" s="921" t="s">
        <v>209</v>
      </c>
      <c r="G31" s="914" t="s">
        <v>210</v>
      </c>
      <c r="H31" s="922" t="s">
        <v>211</v>
      </c>
      <c r="I31" s="922"/>
      <c r="J31" s="900"/>
    </row>
    <row r="32" spans="1:10" ht="23.25" customHeight="1">
      <c r="A32" s="896"/>
      <c r="B32" s="914"/>
      <c r="C32" s="900"/>
      <c r="D32" s="917"/>
      <c r="E32" s="920"/>
      <c r="F32" s="921"/>
      <c r="G32" s="914"/>
      <c r="H32" s="258"/>
      <c r="I32" s="259" t="s">
        <v>212</v>
      </c>
      <c r="J32" s="900"/>
    </row>
    <row r="33" spans="1:11" ht="28.35" customHeight="1">
      <c r="A33" s="260">
        <v>1</v>
      </c>
      <c r="B33" s="261"/>
      <c r="C33" s="262"/>
      <c r="D33" s="262"/>
      <c r="E33" s="262"/>
      <c r="F33" s="263"/>
      <c r="G33" s="263"/>
      <c r="H33" s="263"/>
      <c r="I33" s="257"/>
      <c r="J33" s="263"/>
    </row>
    <row r="34" spans="1:11" ht="28.35" customHeight="1">
      <c r="A34" s="260">
        <v>2</v>
      </c>
      <c r="B34" s="261"/>
      <c r="C34" s="262"/>
      <c r="D34" s="262"/>
      <c r="E34" s="262"/>
      <c r="F34" s="263"/>
      <c r="G34" s="263"/>
      <c r="H34" s="263"/>
      <c r="I34" s="257"/>
      <c r="J34" s="263"/>
    </row>
    <row r="35" spans="1:11" ht="28.35" customHeight="1">
      <c r="A35" s="260">
        <v>3</v>
      </c>
      <c r="B35" s="261"/>
      <c r="C35" s="262"/>
      <c r="D35" s="262"/>
      <c r="E35" s="262"/>
      <c r="F35" s="263"/>
      <c r="G35" s="263"/>
      <c r="H35" s="263"/>
      <c r="I35" s="257"/>
      <c r="J35" s="263"/>
    </row>
    <row r="36" spans="1:11" ht="28.35" customHeight="1">
      <c r="A36" s="260">
        <v>4</v>
      </c>
      <c r="B36" s="261"/>
      <c r="C36" s="262"/>
      <c r="D36" s="262"/>
      <c r="E36" s="262"/>
      <c r="F36" s="263"/>
      <c r="G36" s="263"/>
      <c r="H36" s="263"/>
      <c r="I36" s="257"/>
      <c r="J36" s="263"/>
    </row>
    <row r="37" spans="1:11" ht="28.35" customHeight="1">
      <c r="A37" s="260">
        <v>5</v>
      </c>
      <c r="B37" s="261"/>
      <c r="C37" s="262"/>
      <c r="D37" s="262"/>
      <c r="E37" s="262"/>
      <c r="F37" s="263"/>
      <c r="G37" s="263"/>
      <c r="H37" s="263"/>
      <c r="I37" s="257"/>
      <c r="J37" s="263"/>
    </row>
    <row r="38" spans="1:11" ht="28.35" customHeight="1">
      <c r="A38" s="260">
        <v>6</v>
      </c>
      <c r="B38" s="261"/>
      <c r="C38" s="262"/>
      <c r="D38" s="262"/>
      <c r="E38" s="262"/>
      <c r="F38" s="263"/>
      <c r="G38" s="263"/>
      <c r="H38" s="263"/>
      <c r="I38" s="257"/>
      <c r="J38" s="263"/>
    </row>
    <row r="39" spans="1:11" ht="26.25" customHeight="1">
      <c r="B39" s="253" t="s">
        <v>213</v>
      </c>
      <c r="F39" s="896" t="s">
        <v>116</v>
      </c>
      <c r="G39" s="896"/>
      <c r="H39" s="896"/>
      <c r="I39" s="264">
        <f>SUM(I33:I38)</f>
        <v>0</v>
      </c>
    </row>
    <row r="40" spans="1:11" ht="26.25" customHeight="1">
      <c r="F40" s="238"/>
      <c r="G40" s="238"/>
      <c r="H40" s="238"/>
      <c r="I40" s="265"/>
    </row>
    <row r="41" spans="1:11" ht="76.5" customHeight="1">
      <c r="F41" s="238"/>
      <c r="G41" s="238"/>
      <c r="H41" s="238"/>
      <c r="I41" s="265"/>
    </row>
    <row r="42" spans="1:11" ht="28.5" customHeight="1">
      <c r="A42" s="266">
        <v>3</v>
      </c>
      <c r="B42" s="266" t="s">
        <v>214</v>
      </c>
    </row>
    <row r="43" spans="1:11" ht="24" customHeight="1">
      <c r="A43" s="267" t="s">
        <v>215</v>
      </c>
      <c r="B43" s="267"/>
    </row>
    <row r="44" spans="1:11" s="237" customFormat="1" ht="28.35" customHeight="1">
      <c r="A44" s="897" t="s">
        <v>216</v>
      </c>
      <c r="B44" s="897"/>
      <c r="C44" s="923" t="s">
        <v>217</v>
      </c>
      <c r="D44" s="923"/>
      <c r="E44" s="923"/>
      <c r="F44" s="923"/>
      <c r="G44" s="923"/>
      <c r="H44" s="923"/>
      <c r="I44" s="923"/>
      <c r="J44" s="923"/>
      <c r="K44" s="268"/>
    </row>
    <row r="45" spans="1:11" ht="28.35" customHeight="1">
      <c r="A45" s="924"/>
      <c r="B45" s="924"/>
      <c r="C45" s="925"/>
      <c r="D45" s="926"/>
      <c r="E45" s="926"/>
      <c r="F45" s="926"/>
      <c r="G45" s="926"/>
      <c r="H45" s="926"/>
      <c r="I45" s="926"/>
      <c r="J45" s="927"/>
    </row>
    <row r="46" spans="1:11" ht="28.35" customHeight="1">
      <c r="A46" s="924"/>
      <c r="B46" s="924"/>
      <c r="C46" s="896"/>
      <c r="D46" s="896"/>
      <c r="E46" s="896"/>
      <c r="F46" s="896"/>
      <c r="G46" s="896"/>
      <c r="H46" s="896"/>
      <c r="I46" s="896"/>
      <c r="J46" s="896"/>
    </row>
    <row r="47" spans="1:11" ht="28.35" customHeight="1">
      <c r="A47" s="924"/>
      <c r="B47" s="924"/>
      <c r="C47" s="896"/>
      <c r="D47" s="896"/>
      <c r="E47" s="896"/>
      <c r="F47" s="896"/>
      <c r="G47" s="896"/>
      <c r="H47" s="896"/>
      <c r="I47" s="896"/>
      <c r="J47" s="896"/>
    </row>
    <row r="48" spans="1:11" ht="28.35" customHeight="1">
      <c r="A48" s="924"/>
      <c r="B48" s="924"/>
      <c r="C48" s="896"/>
      <c r="D48" s="896"/>
      <c r="E48" s="896"/>
      <c r="F48" s="896"/>
      <c r="G48" s="896"/>
      <c r="H48" s="896"/>
      <c r="I48" s="896"/>
      <c r="J48" s="896"/>
    </row>
    <row r="49" spans="1:10" ht="28.35" customHeight="1">
      <c r="A49" s="924"/>
      <c r="B49" s="924"/>
      <c r="C49" s="896"/>
      <c r="D49" s="896"/>
      <c r="E49" s="896"/>
      <c r="F49" s="896"/>
      <c r="G49" s="896"/>
      <c r="H49" s="896"/>
      <c r="I49" s="896"/>
      <c r="J49" s="896"/>
    </row>
    <row r="50" spans="1:10" ht="28.35" customHeight="1">
      <c r="A50" s="924"/>
      <c r="B50" s="924"/>
      <c r="C50" s="896"/>
      <c r="D50" s="896"/>
      <c r="E50" s="896"/>
      <c r="F50" s="896"/>
      <c r="G50" s="896"/>
      <c r="H50" s="896"/>
      <c r="I50" s="896"/>
      <c r="J50" s="896"/>
    </row>
    <row r="51" spans="1:10" ht="28.35" customHeight="1">
      <c r="A51" s="924"/>
      <c r="B51" s="924"/>
      <c r="C51" s="896"/>
      <c r="D51" s="896"/>
      <c r="E51" s="896"/>
      <c r="F51" s="896"/>
      <c r="G51" s="896"/>
      <c r="H51" s="896"/>
      <c r="I51" s="896"/>
      <c r="J51" s="896"/>
    </row>
    <row r="52" spans="1:10" ht="28.35" customHeight="1">
      <c r="A52" s="924"/>
      <c r="B52" s="924"/>
      <c r="C52" s="896"/>
      <c r="D52" s="896"/>
      <c r="E52" s="896"/>
      <c r="F52" s="896"/>
      <c r="G52" s="896"/>
      <c r="H52" s="896"/>
      <c r="I52" s="896"/>
      <c r="J52" s="896"/>
    </row>
    <row r="53" spans="1:10" ht="28.35" customHeight="1">
      <c r="A53" s="924"/>
      <c r="B53" s="924"/>
      <c r="C53" s="896"/>
      <c r="D53" s="896"/>
      <c r="E53" s="896"/>
      <c r="F53" s="896"/>
      <c r="G53" s="896"/>
      <c r="H53" s="896"/>
      <c r="I53" s="896"/>
      <c r="J53" s="896"/>
    </row>
    <row r="54" spans="1:10" ht="28.35" customHeight="1">
      <c r="A54" s="924"/>
      <c r="B54" s="924"/>
      <c r="C54" s="896"/>
      <c r="D54" s="896"/>
      <c r="E54" s="896"/>
      <c r="F54" s="896"/>
      <c r="G54" s="896"/>
      <c r="H54" s="896"/>
      <c r="I54" s="896"/>
      <c r="J54" s="896"/>
    </row>
    <row r="55" spans="1:10" ht="28.35" customHeight="1">
      <c r="A55" s="924"/>
      <c r="B55" s="924"/>
      <c r="C55" s="896"/>
      <c r="D55" s="896"/>
      <c r="E55" s="896"/>
      <c r="F55" s="896"/>
      <c r="G55" s="896"/>
      <c r="H55" s="896"/>
      <c r="I55" s="896"/>
      <c r="J55" s="896"/>
    </row>
    <row r="56" spans="1:10" ht="28.35" customHeight="1">
      <c r="A56" s="924"/>
      <c r="B56" s="924"/>
      <c r="C56" s="896"/>
      <c r="D56" s="896"/>
      <c r="E56" s="896"/>
      <c r="F56" s="896"/>
      <c r="G56" s="896"/>
      <c r="H56" s="896"/>
      <c r="I56" s="896"/>
      <c r="J56" s="896"/>
    </row>
    <row r="57" spans="1:10" ht="28.35" customHeight="1">
      <c r="A57" s="924"/>
      <c r="B57" s="924"/>
      <c r="C57" s="896"/>
      <c r="D57" s="896"/>
      <c r="E57" s="896"/>
      <c r="F57" s="896"/>
      <c r="G57" s="896"/>
      <c r="H57" s="896"/>
      <c r="I57" s="896"/>
      <c r="J57" s="896"/>
    </row>
    <row r="58" spans="1:10" ht="28.35" customHeight="1">
      <c r="A58" s="924"/>
      <c r="B58" s="924"/>
      <c r="C58" s="896"/>
      <c r="D58" s="896"/>
      <c r="E58" s="896"/>
      <c r="F58" s="896"/>
      <c r="G58" s="896"/>
      <c r="H58" s="896"/>
      <c r="I58" s="896"/>
      <c r="J58" s="896"/>
    </row>
    <row r="59" spans="1:10">
      <c r="B59" s="253" t="s">
        <v>218</v>
      </c>
    </row>
    <row r="61" spans="1:10" ht="14.25">
      <c r="A61" s="98" t="s">
        <v>219</v>
      </c>
    </row>
    <row r="62" spans="1:10">
      <c r="A62" s="928"/>
      <c r="B62" s="929"/>
      <c r="C62" s="929"/>
      <c r="D62" s="929"/>
      <c r="E62" s="929"/>
      <c r="F62" s="929"/>
      <c r="G62" s="929"/>
      <c r="H62" s="929"/>
      <c r="I62" s="929"/>
      <c r="J62" s="930"/>
    </row>
    <row r="63" spans="1:10">
      <c r="A63" s="931"/>
      <c r="B63" s="932"/>
      <c r="C63" s="932"/>
      <c r="D63" s="932"/>
      <c r="E63" s="932"/>
      <c r="F63" s="932"/>
      <c r="G63" s="932"/>
      <c r="H63" s="932"/>
      <c r="I63" s="932"/>
      <c r="J63" s="933"/>
    </row>
    <row r="64" spans="1:10">
      <c r="A64" s="931"/>
      <c r="B64" s="932"/>
      <c r="C64" s="932"/>
      <c r="D64" s="932"/>
      <c r="E64" s="932"/>
      <c r="F64" s="932"/>
      <c r="G64" s="932"/>
      <c r="H64" s="932"/>
      <c r="I64" s="932"/>
      <c r="J64" s="933"/>
    </row>
    <row r="65" spans="1:10">
      <c r="A65" s="931"/>
      <c r="B65" s="932"/>
      <c r="C65" s="932"/>
      <c r="D65" s="932"/>
      <c r="E65" s="932"/>
      <c r="F65" s="932"/>
      <c r="G65" s="932"/>
      <c r="H65" s="932"/>
      <c r="I65" s="932"/>
      <c r="J65" s="933"/>
    </row>
    <row r="66" spans="1:10">
      <c r="A66" s="931"/>
      <c r="B66" s="932"/>
      <c r="C66" s="932"/>
      <c r="D66" s="932"/>
      <c r="E66" s="932"/>
      <c r="F66" s="932"/>
      <c r="G66" s="932"/>
      <c r="H66" s="932"/>
      <c r="I66" s="932"/>
      <c r="J66" s="933"/>
    </row>
    <row r="67" spans="1:10">
      <c r="A67" s="931"/>
      <c r="B67" s="932"/>
      <c r="C67" s="932"/>
      <c r="D67" s="932"/>
      <c r="E67" s="932"/>
      <c r="F67" s="932"/>
      <c r="G67" s="932"/>
      <c r="H67" s="932"/>
      <c r="I67" s="932"/>
      <c r="J67" s="933"/>
    </row>
    <row r="68" spans="1:10">
      <c r="A68" s="931"/>
      <c r="B68" s="932"/>
      <c r="C68" s="932"/>
      <c r="D68" s="932"/>
      <c r="E68" s="932"/>
      <c r="F68" s="932"/>
      <c r="G68" s="932"/>
      <c r="H68" s="932"/>
      <c r="I68" s="932"/>
      <c r="J68" s="933"/>
    </row>
    <row r="69" spans="1:10">
      <c r="A69" s="931"/>
      <c r="B69" s="932"/>
      <c r="C69" s="932"/>
      <c r="D69" s="932"/>
      <c r="E69" s="932"/>
      <c r="F69" s="932"/>
      <c r="G69" s="932"/>
      <c r="H69" s="932"/>
      <c r="I69" s="932"/>
      <c r="J69" s="933"/>
    </row>
    <row r="70" spans="1:10">
      <c r="A70" s="931"/>
      <c r="B70" s="932"/>
      <c r="C70" s="932"/>
      <c r="D70" s="932"/>
      <c r="E70" s="932"/>
      <c r="F70" s="932"/>
      <c r="G70" s="932"/>
      <c r="H70" s="932"/>
      <c r="I70" s="932"/>
      <c r="J70" s="933"/>
    </row>
    <row r="71" spans="1:10">
      <c r="A71" s="934"/>
      <c r="B71" s="935"/>
      <c r="C71" s="935"/>
      <c r="D71" s="935"/>
      <c r="E71" s="935"/>
      <c r="F71" s="935"/>
      <c r="G71" s="935"/>
      <c r="H71" s="935"/>
      <c r="I71" s="935"/>
      <c r="J71" s="936"/>
    </row>
    <row r="72" spans="1:10">
      <c r="B72" s="269"/>
      <c r="C72" s="269"/>
      <c r="D72" s="269"/>
    </row>
    <row r="73" spans="1:10">
      <c r="B73" s="269" t="s">
        <v>220</v>
      </c>
      <c r="C73" s="270" t="s">
        <v>221</v>
      </c>
      <c r="D73" s="270"/>
    </row>
    <row r="74" spans="1:10">
      <c r="B74" s="270" t="s">
        <v>222</v>
      </c>
      <c r="C74" s="270" t="s">
        <v>223</v>
      </c>
      <c r="D74" s="270"/>
    </row>
    <row r="75" spans="1:10">
      <c r="B75" s="270" t="s">
        <v>224</v>
      </c>
      <c r="C75" s="270" t="s">
        <v>225</v>
      </c>
      <c r="D75" s="270"/>
    </row>
    <row r="76" spans="1:10">
      <c r="B76" s="270"/>
      <c r="C76" s="270" t="s">
        <v>226</v>
      </c>
      <c r="D76" s="270"/>
    </row>
  </sheetData>
  <mergeCells count="52">
    <mergeCell ref="A54:B54"/>
    <mergeCell ref="C54:J54"/>
    <mergeCell ref="A58:B58"/>
    <mergeCell ref="C58:J58"/>
    <mergeCell ref="A62:J71"/>
    <mergeCell ref="A55:B55"/>
    <mergeCell ref="C55:J55"/>
    <mergeCell ref="A56:B56"/>
    <mergeCell ref="C56:J56"/>
    <mergeCell ref="A57:B57"/>
    <mergeCell ref="C57:J57"/>
    <mergeCell ref="A51:B51"/>
    <mergeCell ref="C51:J51"/>
    <mergeCell ref="A52:B52"/>
    <mergeCell ref="C52:J52"/>
    <mergeCell ref="A53:B53"/>
    <mergeCell ref="C53:J53"/>
    <mergeCell ref="A48:B48"/>
    <mergeCell ref="C48:J48"/>
    <mergeCell ref="A49:B49"/>
    <mergeCell ref="C49:J49"/>
    <mergeCell ref="A50:B50"/>
    <mergeCell ref="C50:J50"/>
    <mergeCell ref="C44:J44"/>
    <mergeCell ref="A46:B46"/>
    <mergeCell ref="C46:J46"/>
    <mergeCell ref="A47:B47"/>
    <mergeCell ref="C47:J47"/>
    <mergeCell ref="A45:B45"/>
    <mergeCell ref="C45:J45"/>
    <mergeCell ref="E30:E32"/>
    <mergeCell ref="F30:I30"/>
    <mergeCell ref="J30:J32"/>
    <mergeCell ref="F31:F32"/>
    <mergeCell ref="G31:G32"/>
    <mergeCell ref="H31:I31"/>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 type="list" allowBlank="1" showInputMessage="1" showErrorMessage="1" sqref="B33:B38">
      <formula1>$B$72:$B$75</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523875</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523875</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523875</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523875</xdr:colOff>
                    <xdr:row>37</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W162"/>
  <sheetViews>
    <sheetView view="pageBreakPreview" zoomScale="90" zoomScaleNormal="100" zoomScaleSheetLayoutView="90" zoomScalePageLayoutView="85" workbookViewId="0">
      <selection activeCell="H4" sqref="H4:V5"/>
    </sheetView>
  </sheetViews>
  <sheetFormatPr defaultColWidth="3.625" defaultRowHeight="15" customHeight="1"/>
  <cols>
    <col min="1" max="16384" width="3.625" style="82"/>
  </cols>
  <sheetData>
    <row r="1" spans="2:23" ht="15" customHeight="1">
      <c r="B1" s="98" t="s">
        <v>328</v>
      </c>
      <c r="C1" s="98"/>
      <c r="H1" s="899" t="s">
        <v>121</v>
      </c>
      <c r="I1" s="899"/>
      <c r="J1" s="899"/>
      <c r="K1" s="899"/>
      <c r="L1" s="899"/>
      <c r="M1" s="899"/>
      <c r="N1" s="899"/>
      <c r="O1" s="899"/>
      <c r="P1" s="899"/>
      <c r="Q1" s="899"/>
    </row>
    <row r="2" spans="2:23" ht="15" customHeight="1">
      <c r="B2" s="98"/>
      <c r="C2" s="98"/>
      <c r="H2" s="899"/>
      <c r="I2" s="899"/>
      <c r="J2" s="899"/>
      <c r="K2" s="899"/>
      <c r="L2" s="899"/>
      <c r="M2" s="899"/>
      <c r="N2" s="899"/>
      <c r="O2" s="899"/>
      <c r="P2" s="899"/>
      <c r="Q2" s="899"/>
    </row>
    <row r="3" spans="2:23" ht="15" customHeight="1">
      <c r="B3" s="98"/>
      <c r="C3" s="98"/>
      <c r="H3" s="99"/>
      <c r="I3" s="99"/>
      <c r="J3" s="99"/>
      <c r="K3" s="99"/>
      <c r="L3" s="99"/>
      <c r="M3" s="99"/>
      <c r="N3" s="99"/>
      <c r="O3" s="99"/>
      <c r="P3" s="99"/>
      <c r="Q3" s="99"/>
    </row>
    <row r="4" spans="2:23" ht="15" customHeight="1">
      <c r="B4" s="98"/>
      <c r="C4" s="991" t="s">
        <v>191</v>
      </c>
      <c r="D4" s="991"/>
      <c r="E4" s="991"/>
      <c r="F4" s="991"/>
      <c r="G4" s="991"/>
      <c r="H4" s="992"/>
      <c r="I4" s="992"/>
      <c r="J4" s="992"/>
      <c r="K4" s="992"/>
      <c r="L4" s="992"/>
      <c r="M4" s="992"/>
      <c r="N4" s="992"/>
      <c r="O4" s="992"/>
      <c r="P4" s="992"/>
      <c r="Q4" s="992"/>
      <c r="R4" s="992"/>
      <c r="S4" s="992"/>
      <c r="T4" s="992"/>
      <c r="U4" s="992"/>
      <c r="V4" s="992"/>
    </row>
    <row r="5" spans="2:23" ht="15" customHeight="1">
      <c r="B5" s="98"/>
      <c r="C5" s="991"/>
      <c r="D5" s="991"/>
      <c r="E5" s="991"/>
      <c r="F5" s="991"/>
      <c r="G5" s="991"/>
      <c r="H5" s="992"/>
      <c r="I5" s="992"/>
      <c r="J5" s="992"/>
      <c r="K5" s="992"/>
      <c r="L5" s="992"/>
      <c r="M5" s="992"/>
      <c r="N5" s="992"/>
      <c r="O5" s="992"/>
      <c r="P5" s="992"/>
      <c r="Q5" s="992"/>
      <c r="R5" s="992"/>
      <c r="S5" s="992"/>
      <c r="T5" s="992"/>
      <c r="U5" s="992"/>
      <c r="V5" s="992"/>
    </row>
    <row r="6" spans="2:23" ht="15" customHeight="1">
      <c r="B6" s="98"/>
      <c r="C6" s="62"/>
      <c r="D6" s="62"/>
      <c r="E6" s="62"/>
      <c r="F6" s="62"/>
      <c r="G6" s="62"/>
      <c r="H6" s="63"/>
      <c r="I6" s="63"/>
      <c r="J6" s="63"/>
      <c r="K6" s="63"/>
      <c r="L6" s="980" t="s">
        <v>127</v>
      </c>
      <c r="M6" s="980"/>
      <c r="N6" s="63"/>
      <c r="O6" s="63"/>
      <c r="P6" s="63"/>
      <c r="Q6" s="63"/>
      <c r="R6" s="62"/>
      <c r="S6" s="62"/>
      <c r="T6" s="980" t="s">
        <v>128</v>
      </c>
      <c r="U6" s="980"/>
      <c r="V6" s="62"/>
      <c r="W6" s="62"/>
    </row>
    <row r="7" spans="2:23" ht="18.75" customHeight="1">
      <c r="B7" s="98"/>
      <c r="C7" s="62"/>
      <c r="D7" s="62"/>
      <c r="E7" s="62"/>
      <c r="F7" s="62"/>
      <c r="G7" s="62"/>
      <c r="H7" s="63"/>
      <c r="I7" s="63"/>
      <c r="J7" s="63"/>
      <c r="K7" s="979" t="s">
        <v>126</v>
      </c>
      <c r="L7" s="979"/>
      <c r="M7" s="979"/>
      <c r="N7" s="979"/>
      <c r="O7" s="979" t="s">
        <v>126</v>
      </c>
      <c r="P7" s="979"/>
      <c r="Q7" s="979"/>
      <c r="R7" s="979"/>
      <c r="S7" s="979" t="s">
        <v>126</v>
      </c>
      <c r="T7" s="979"/>
      <c r="U7" s="979"/>
      <c r="V7" s="979"/>
      <c r="W7" s="62"/>
    </row>
    <row r="8" spans="2:23" ht="18.75" customHeight="1">
      <c r="C8" s="62"/>
      <c r="D8" s="62"/>
      <c r="E8" s="62"/>
      <c r="F8" s="62"/>
      <c r="G8" s="62"/>
      <c r="H8" s="62"/>
      <c r="I8" s="62"/>
      <c r="J8" s="62"/>
      <c r="K8" s="100" t="s">
        <v>133</v>
      </c>
      <c r="L8" s="975"/>
      <c r="M8" s="975"/>
      <c r="N8" s="101" t="s">
        <v>125</v>
      </c>
      <c r="O8" s="100" t="s">
        <v>133</v>
      </c>
      <c r="P8" s="975"/>
      <c r="Q8" s="975"/>
      <c r="R8" s="102" t="s">
        <v>125</v>
      </c>
      <c r="S8" s="101" t="s">
        <v>133</v>
      </c>
      <c r="T8" s="975"/>
      <c r="U8" s="975"/>
      <c r="V8" s="102" t="s">
        <v>125</v>
      </c>
      <c r="W8" s="62"/>
    </row>
    <row r="9" spans="2:23" ht="15" customHeight="1">
      <c r="C9" s="977" t="s">
        <v>122</v>
      </c>
      <c r="D9" s="977"/>
      <c r="E9" s="977"/>
      <c r="F9" s="977"/>
      <c r="G9" s="977"/>
      <c r="H9" s="977"/>
      <c r="I9" s="977"/>
      <c r="J9" s="977"/>
      <c r="K9" s="976"/>
      <c r="L9" s="976"/>
      <c r="M9" s="976"/>
      <c r="N9" s="976"/>
      <c r="O9" s="976"/>
      <c r="P9" s="976"/>
      <c r="Q9" s="976"/>
      <c r="R9" s="976"/>
      <c r="S9" s="976"/>
      <c r="T9" s="976"/>
      <c r="U9" s="976"/>
      <c r="V9" s="976"/>
      <c r="W9" s="62"/>
    </row>
    <row r="10" spans="2:23" ht="15" customHeight="1">
      <c r="C10" s="977"/>
      <c r="D10" s="977"/>
      <c r="E10" s="977"/>
      <c r="F10" s="977"/>
      <c r="G10" s="977"/>
      <c r="H10" s="977"/>
      <c r="I10" s="977"/>
      <c r="J10" s="977"/>
      <c r="K10" s="976"/>
      <c r="L10" s="976"/>
      <c r="M10" s="976"/>
      <c r="N10" s="976"/>
      <c r="O10" s="976"/>
      <c r="P10" s="976"/>
      <c r="Q10" s="976"/>
      <c r="R10" s="976"/>
      <c r="S10" s="976"/>
      <c r="T10" s="976"/>
      <c r="U10" s="976"/>
      <c r="V10" s="976"/>
      <c r="W10" s="62"/>
    </row>
    <row r="11" spans="2:23" ht="15" customHeight="1">
      <c r="C11" s="977" t="s">
        <v>123</v>
      </c>
      <c r="D11" s="977"/>
      <c r="E11" s="977"/>
      <c r="F11" s="977"/>
      <c r="G11" s="977"/>
      <c r="H11" s="977"/>
      <c r="I11" s="977"/>
      <c r="J11" s="977"/>
      <c r="K11" s="976"/>
      <c r="L11" s="976"/>
      <c r="M11" s="976"/>
      <c r="N11" s="976"/>
      <c r="O11" s="976"/>
      <c r="P11" s="976"/>
      <c r="Q11" s="976"/>
      <c r="R11" s="976"/>
      <c r="S11" s="976"/>
      <c r="T11" s="976"/>
      <c r="U11" s="976"/>
      <c r="V11" s="976"/>
      <c r="W11" s="62"/>
    </row>
    <row r="12" spans="2:23" ht="15" customHeight="1">
      <c r="C12" s="977"/>
      <c r="D12" s="977"/>
      <c r="E12" s="977"/>
      <c r="F12" s="977"/>
      <c r="G12" s="977"/>
      <c r="H12" s="977"/>
      <c r="I12" s="977"/>
      <c r="J12" s="977"/>
      <c r="K12" s="976"/>
      <c r="L12" s="976"/>
      <c r="M12" s="976"/>
      <c r="N12" s="976"/>
      <c r="O12" s="976"/>
      <c r="P12" s="976"/>
      <c r="Q12" s="976"/>
      <c r="R12" s="976"/>
      <c r="S12" s="976"/>
      <c r="T12" s="976"/>
      <c r="U12" s="976"/>
      <c r="V12" s="976"/>
      <c r="W12" s="62"/>
    </row>
    <row r="13" spans="2:23" ht="15" customHeight="1">
      <c r="C13" s="977" t="s">
        <v>338</v>
      </c>
      <c r="D13" s="977"/>
      <c r="E13" s="977"/>
      <c r="F13" s="977"/>
      <c r="G13" s="977"/>
      <c r="H13" s="977"/>
      <c r="I13" s="977"/>
      <c r="J13" s="977"/>
      <c r="K13" s="976"/>
      <c r="L13" s="976"/>
      <c r="M13" s="976"/>
      <c r="N13" s="976"/>
      <c r="O13" s="976"/>
      <c r="P13" s="976"/>
      <c r="Q13" s="976"/>
      <c r="R13" s="976"/>
      <c r="S13" s="976"/>
      <c r="T13" s="976"/>
      <c r="U13" s="976"/>
      <c r="V13" s="976"/>
      <c r="W13" s="62"/>
    </row>
    <row r="14" spans="2:23" ht="15" customHeight="1">
      <c r="C14" s="977"/>
      <c r="D14" s="977"/>
      <c r="E14" s="977"/>
      <c r="F14" s="977"/>
      <c r="G14" s="977"/>
      <c r="H14" s="977"/>
      <c r="I14" s="977"/>
      <c r="J14" s="977"/>
      <c r="K14" s="976"/>
      <c r="L14" s="976"/>
      <c r="M14" s="976"/>
      <c r="N14" s="976"/>
      <c r="O14" s="976"/>
      <c r="P14" s="976"/>
      <c r="Q14" s="976"/>
      <c r="R14" s="976"/>
      <c r="S14" s="976"/>
      <c r="T14" s="976"/>
      <c r="U14" s="976"/>
      <c r="V14" s="976"/>
      <c r="W14" s="62"/>
    </row>
    <row r="15" spans="2:23" ht="15" customHeight="1">
      <c r="C15" s="977" t="s">
        <v>183</v>
      </c>
      <c r="D15" s="977"/>
      <c r="E15" s="977"/>
      <c r="F15" s="977"/>
      <c r="G15" s="977"/>
      <c r="H15" s="977"/>
      <c r="I15" s="977"/>
      <c r="J15" s="977"/>
      <c r="K15" s="976"/>
      <c r="L15" s="976"/>
      <c r="M15" s="976"/>
      <c r="N15" s="976"/>
      <c r="O15" s="976"/>
      <c r="P15" s="976"/>
      <c r="Q15" s="976"/>
      <c r="R15" s="976"/>
      <c r="S15" s="976"/>
      <c r="T15" s="976"/>
      <c r="U15" s="976"/>
      <c r="V15" s="976"/>
      <c r="W15" s="62"/>
    </row>
    <row r="16" spans="2:23" ht="15" customHeight="1">
      <c r="C16" s="977"/>
      <c r="D16" s="977"/>
      <c r="E16" s="977"/>
      <c r="F16" s="977"/>
      <c r="G16" s="977"/>
      <c r="H16" s="977"/>
      <c r="I16" s="977"/>
      <c r="J16" s="977"/>
      <c r="K16" s="976"/>
      <c r="L16" s="976"/>
      <c r="M16" s="976"/>
      <c r="N16" s="976"/>
      <c r="O16" s="976"/>
      <c r="P16" s="976"/>
      <c r="Q16" s="976"/>
      <c r="R16" s="976"/>
      <c r="S16" s="976"/>
      <c r="T16" s="976"/>
      <c r="U16" s="976"/>
      <c r="V16" s="976"/>
      <c r="W16" s="62"/>
    </row>
    <row r="17" spans="3:23" ht="15" customHeight="1">
      <c r="C17" s="977" t="s">
        <v>124</v>
      </c>
      <c r="D17" s="977"/>
      <c r="E17" s="977"/>
      <c r="F17" s="977"/>
      <c r="G17" s="977"/>
      <c r="H17" s="977"/>
      <c r="I17" s="977"/>
      <c r="J17" s="977"/>
      <c r="K17" s="976"/>
      <c r="L17" s="976"/>
      <c r="M17" s="976"/>
      <c r="N17" s="976"/>
      <c r="O17" s="976"/>
      <c r="P17" s="976"/>
      <c r="Q17" s="976"/>
      <c r="R17" s="976"/>
      <c r="S17" s="976"/>
      <c r="T17" s="976"/>
      <c r="U17" s="976"/>
      <c r="V17" s="976"/>
      <c r="W17" s="62"/>
    </row>
    <row r="18" spans="3:23" ht="15" customHeight="1">
      <c r="C18" s="977"/>
      <c r="D18" s="977"/>
      <c r="E18" s="977"/>
      <c r="F18" s="977"/>
      <c r="G18" s="977"/>
      <c r="H18" s="977"/>
      <c r="I18" s="977"/>
      <c r="J18" s="977"/>
      <c r="K18" s="976"/>
      <c r="L18" s="976"/>
      <c r="M18" s="976"/>
      <c r="N18" s="976"/>
      <c r="O18" s="976"/>
      <c r="P18" s="976"/>
      <c r="Q18" s="976"/>
      <c r="R18" s="976"/>
      <c r="S18" s="976"/>
      <c r="T18" s="976"/>
      <c r="U18" s="976"/>
      <c r="V18" s="976"/>
      <c r="W18" s="62"/>
    </row>
    <row r="19" spans="3:23" ht="15" customHeight="1">
      <c r="C19" s="977" t="s">
        <v>129</v>
      </c>
      <c r="D19" s="977"/>
      <c r="E19" s="977"/>
      <c r="F19" s="977"/>
      <c r="G19" s="977"/>
      <c r="H19" s="977"/>
      <c r="I19" s="977"/>
      <c r="J19" s="977"/>
      <c r="K19" s="976"/>
      <c r="L19" s="976"/>
      <c r="M19" s="976"/>
      <c r="N19" s="976"/>
      <c r="O19" s="976"/>
      <c r="P19" s="976"/>
      <c r="Q19" s="976"/>
      <c r="R19" s="976"/>
      <c r="S19" s="976"/>
      <c r="T19" s="976"/>
      <c r="U19" s="976"/>
      <c r="V19" s="976"/>
      <c r="W19" s="62"/>
    </row>
    <row r="20" spans="3:23" ht="15" customHeight="1">
      <c r="C20" s="977"/>
      <c r="D20" s="977"/>
      <c r="E20" s="977"/>
      <c r="F20" s="977"/>
      <c r="G20" s="977"/>
      <c r="H20" s="977"/>
      <c r="I20" s="977"/>
      <c r="J20" s="977"/>
      <c r="K20" s="976"/>
      <c r="L20" s="976"/>
      <c r="M20" s="976"/>
      <c r="N20" s="976"/>
      <c r="O20" s="976"/>
      <c r="P20" s="976"/>
      <c r="Q20" s="976"/>
      <c r="R20" s="976"/>
      <c r="S20" s="976"/>
      <c r="T20" s="976"/>
      <c r="U20" s="976"/>
      <c r="V20" s="976"/>
      <c r="W20" s="62"/>
    </row>
    <row r="21" spans="3:23" ht="15" customHeight="1">
      <c r="C21" s="978" t="s">
        <v>184</v>
      </c>
      <c r="D21" s="978"/>
      <c r="E21" s="978"/>
      <c r="F21" s="978"/>
      <c r="G21" s="978"/>
      <c r="H21" s="978"/>
      <c r="I21" s="978"/>
      <c r="J21" s="978"/>
      <c r="K21" s="976"/>
      <c r="L21" s="976"/>
      <c r="M21" s="976"/>
      <c r="N21" s="976"/>
      <c r="O21" s="976"/>
      <c r="P21" s="976"/>
      <c r="Q21" s="976"/>
      <c r="R21" s="976"/>
      <c r="S21" s="976"/>
      <c r="T21" s="976"/>
      <c r="U21" s="976"/>
      <c r="V21" s="976"/>
      <c r="W21" s="62"/>
    </row>
    <row r="22" spans="3:23" ht="15" customHeight="1">
      <c r="C22" s="978"/>
      <c r="D22" s="978"/>
      <c r="E22" s="978"/>
      <c r="F22" s="978"/>
      <c r="G22" s="978"/>
      <c r="H22" s="978"/>
      <c r="I22" s="978"/>
      <c r="J22" s="978"/>
      <c r="K22" s="976"/>
      <c r="L22" s="976"/>
      <c r="M22" s="976"/>
      <c r="N22" s="976"/>
      <c r="O22" s="976"/>
      <c r="P22" s="976"/>
      <c r="Q22" s="976"/>
      <c r="R22" s="976"/>
      <c r="S22" s="976"/>
      <c r="T22" s="976"/>
      <c r="U22" s="976"/>
      <c r="V22" s="976"/>
      <c r="W22" s="62"/>
    </row>
    <row r="23" spans="3:23" ht="15" customHeight="1">
      <c r="C23" s="978" t="s">
        <v>185</v>
      </c>
      <c r="D23" s="978"/>
      <c r="E23" s="978"/>
      <c r="F23" s="978"/>
      <c r="G23" s="978"/>
      <c r="H23" s="978"/>
      <c r="I23" s="978"/>
      <c r="J23" s="978"/>
      <c r="K23" s="976"/>
      <c r="L23" s="976"/>
      <c r="M23" s="976"/>
      <c r="N23" s="976"/>
      <c r="O23" s="976"/>
      <c r="P23" s="976"/>
      <c r="Q23" s="976"/>
      <c r="R23" s="976"/>
      <c r="S23" s="976"/>
      <c r="T23" s="976"/>
      <c r="U23" s="976"/>
      <c r="V23" s="976"/>
      <c r="W23" s="62"/>
    </row>
    <row r="24" spans="3:23" ht="15" customHeight="1">
      <c r="C24" s="978"/>
      <c r="D24" s="978"/>
      <c r="E24" s="978"/>
      <c r="F24" s="978"/>
      <c r="G24" s="978"/>
      <c r="H24" s="978"/>
      <c r="I24" s="978"/>
      <c r="J24" s="978"/>
      <c r="K24" s="976"/>
      <c r="L24" s="976"/>
      <c r="M24" s="976"/>
      <c r="N24" s="976"/>
      <c r="O24" s="976"/>
      <c r="P24" s="976"/>
      <c r="Q24" s="976"/>
      <c r="R24" s="976"/>
      <c r="S24" s="976"/>
      <c r="T24" s="976"/>
      <c r="U24" s="976"/>
      <c r="V24" s="976"/>
      <c r="W24" s="62"/>
    </row>
    <row r="25" spans="3:23" ht="15" customHeight="1">
      <c r="C25" s="978" t="s">
        <v>186</v>
      </c>
      <c r="D25" s="978"/>
      <c r="E25" s="978"/>
      <c r="F25" s="978"/>
      <c r="G25" s="978"/>
      <c r="H25" s="978"/>
      <c r="I25" s="978"/>
      <c r="J25" s="978"/>
      <c r="K25" s="976"/>
      <c r="L25" s="976"/>
      <c r="M25" s="976"/>
      <c r="N25" s="976"/>
      <c r="O25" s="976"/>
      <c r="P25" s="976"/>
      <c r="Q25" s="976"/>
      <c r="R25" s="976"/>
      <c r="S25" s="976"/>
      <c r="T25" s="976"/>
      <c r="U25" s="976"/>
      <c r="V25" s="976"/>
      <c r="W25" s="62"/>
    </row>
    <row r="26" spans="3:23" ht="15" customHeight="1">
      <c r="C26" s="978"/>
      <c r="D26" s="978"/>
      <c r="E26" s="978"/>
      <c r="F26" s="978"/>
      <c r="G26" s="978"/>
      <c r="H26" s="978"/>
      <c r="I26" s="978"/>
      <c r="J26" s="978"/>
      <c r="K26" s="976"/>
      <c r="L26" s="976"/>
      <c r="M26" s="976"/>
      <c r="N26" s="976"/>
      <c r="O26" s="976"/>
      <c r="P26" s="976"/>
      <c r="Q26" s="976"/>
      <c r="R26" s="976"/>
      <c r="S26" s="976"/>
      <c r="T26" s="976"/>
      <c r="U26" s="976"/>
      <c r="V26" s="976"/>
      <c r="W26" s="62"/>
    </row>
    <row r="27" spans="3:23" ht="15" customHeight="1">
      <c r="C27" s="978" t="s">
        <v>187</v>
      </c>
      <c r="D27" s="978"/>
      <c r="E27" s="978"/>
      <c r="F27" s="978"/>
      <c r="G27" s="978"/>
      <c r="H27" s="978"/>
      <c r="I27" s="978"/>
      <c r="J27" s="978"/>
      <c r="K27" s="976"/>
      <c r="L27" s="976"/>
      <c r="M27" s="976"/>
      <c r="N27" s="976"/>
      <c r="O27" s="976"/>
      <c r="P27" s="976"/>
      <c r="Q27" s="976"/>
      <c r="R27" s="976"/>
      <c r="S27" s="976"/>
      <c r="T27" s="976"/>
      <c r="U27" s="976"/>
      <c r="V27" s="976"/>
      <c r="W27" s="62"/>
    </row>
    <row r="28" spans="3:23" ht="15" customHeight="1">
      <c r="C28" s="978"/>
      <c r="D28" s="978"/>
      <c r="E28" s="978"/>
      <c r="F28" s="978"/>
      <c r="G28" s="978"/>
      <c r="H28" s="978"/>
      <c r="I28" s="978"/>
      <c r="J28" s="978"/>
      <c r="K28" s="976"/>
      <c r="L28" s="976"/>
      <c r="M28" s="976"/>
      <c r="N28" s="976"/>
      <c r="O28" s="976"/>
      <c r="P28" s="976"/>
      <c r="Q28" s="976"/>
      <c r="R28" s="976"/>
      <c r="S28" s="976"/>
      <c r="T28" s="976"/>
      <c r="U28" s="976"/>
      <c r="V28" s="976"/>
      <c r="W28" s="62"/>
    </row>
    <row r="29" spans="3:23" ht="15" customHeight="1">
      <c r="C29" s="981" t="s">
        <v>188</v>
      </c>
      <c r="D29" s="982"/>
      <c r="E29" s="982"/>
      <c r="F29" s="982"/>
      <c r="G29" s="982"/>
      <c r="H29" s="982"/>
      <c r="I29" s="982"/>
      <c r="J29" s="983"/>
      <c r="K29" s="987"/>
      <c r="L29" s="480"/>
      <c r="M29" s="480"/>
      <c r="N29" s="988"/>
      <c r="O29" s="987"/>
      <c r="P29" s="480"/>
      <c r="Q29" s="480"/>
      <c r="R29" s="988"/>
      <c r="S29" s="987"/>
      <c r="T29" s="480"/>
      <c r="U29" s="480"/>
      <c r="V29" s="988"/>
      <c r="W29" s="62"/>
    </row>
    <row r="30" spans="3:23" ht="15" customHeight="1">
      <c r="C30" s="984"/>
      <c r="D30" s="985"/>
      <c r="E30" s="985"/>
      <c r="F30" s="985"/>
      <c r="G30" s="985"/>
      <c r="H30" s="985"/>
      <c r="I30" s="985"/>
      <c r="J30" s="986"/>
      <c r="K30" s="989"/>
      <c r="L30" s="493"/>
      <c r="M30" s="493"/>
      <c r="N30" s="990"/>
      <c r="O30" s="989"/>
      <c r="P30" s="493"/>
      <c r="Q30" s="493"/>
      <c r="R30" s="990"/>
      <c r="S30" s="989"/>
      <c r="T30" s="493"/>
      <c r="U30" s="493"/>
      <c r="V30" s="990"/>
      <c r="W30" s="62"/>
    </row>
    <row r="31" spans="3:23" ht="15" customHeight="1">
      <c r="C31" s="981" t="s">
        <v>189</v>
      </c>
      <c r="D31" s="982"/>
      <c r="E31" s="982"/>
      <c r="F31" s="982"/>
      <c r="G31" s="982"/>
      <c r="H31" s="982"/>
      <c r="I31" s="982"/>
      <c r="J31" s="983"/>
      <c r="K31" s="987"/>
      <c r="L31" s="480"/>
      <c r="M31" s="480"/>
      <c r="N31" s="988"/>
      <c r="O31" s="987"/>
      <c r="P31" s="480"/>
      <c r="Q31" s="480"/>
      <c r="R31" s="988"/>
      <c r="S31" s="987"/>
      <c r="T31" s="480"/>
      <c r="U31" s="480"/>
      <c r="V31" s="988"/>
      <c r="W31" s="62"/>
    </row>
    <row r="32" spans="3:23" ht="15" customHeight="1">
      <c r="C32" s="984"/>
      <c r="D32" s="985"/>
      <c r="E32" s="985"/>
      <c r="F32" s="985"/>
      <c r="G32" s="985"/>
      <c r="H32" s="985"/>
      <c r="I32" s="985"/>
      <c r="J32" s="986"/>
      <c r="K32" s="989"/>
      <c r="L32" s="493"/>
      <c r="M32" s="493"/>
      <c r="N32" s="990"/>
      <c r="O32" s="989"/>
      <c r="P32" s="493"/>
      <c r="Q32" s="493"/>
      <c r="R32" s="990"/>
      <c r="S32" s="989"/>
      <c r="T32" s="493"/>
      <c r="U32" s="493"/>
      <c r="V32" s="990"/>
      <c r="W32" s="62"/>
    </row>
    <row r="33" spans="3:23" ht="30" customHeight="1">
      <c r="C33" s="978" t="s">
        <v>190</v>
      </c>
      <c r="D33" s="978"/>
      <c r="E33" s="978"/>
      <c r="F33" s="978"/>
      <c r="G33" s="978"/>
      <c r="H33" s="978"/>
      <c r="I33" s="978"/>
      <c r="J33" s="978"/>
      <c r="K33" s="976"/>
      <c r="L33" s="976"/>
      <c r="M33" s="976"/>
      <c r="N33" s="976"/>
      <c r="O33" s="976"/>
      <c r="P33" s="976"/>
      <c r="Q33" s="976"/>
      <c r="R33" s="976"/>
      <c r="S33" s="976"/>
      <c r="T33" s="976"/>
      <c r="U33" s="976"/>
      <c r="V33" s="976"/>
      <c r="W33" s="62"/>
    </row>
    <row r="34" spans="3:23" ht="15" customHeight="1">
      <c r="C34" s="103"/>
      <c r="D34" s="103"/>
      <c r="E34" s="103"/>
      <c r="F34" s="103"/>
      <c r="G34" s="103"/>
      <c r="H34" s="103"/>
      <c r="I34" s="103"/>
      <c r="J34" s="62"/>
      <c r="K34" s="62"/>
      <c r="L34" s="62"/>
      <c r="M34" s="62"/>
      <c r="N34" s="62"/>
      <c r="O34" s="62"/>
      <c r="P34" s="62"/>
      <c r="Q34" s="62"/>
      <c r="R34" s="62"/>
      <c r="S34" s="62"/>
      <c r="T34" s="62"/>
      <c r="U34" s="62"/>
      <c r="V34" s="62"/>
      <c r="W34" s="62"/>
    </row>
    <row r="35" spans="3:23" ht="15" customHeight="1">
      <c r="C35" s="103"/>
      <c r="D35" s="103"/>
      <c r="E35" s="103"/>
      <c r="F35" s="103"/>
      <c r="G35" s="103"/>
      <c r="H35" s="103"/>
      <c r="I35" s="103"/>
      <c r="J35" s="62"/>
      <c r="K35" s="62"/>
      <c r="L35" s="62"/>
      <c r="M35" s="62"/>
      <c r="N35" s="62"/>
      <c r="O35" s="62"/>
      <c r="P35" s="62"/>
      <c r="Q35" s="62"/>
      <c r="R35" s="62"/>
      <c r="S35" s="62"/>
      <c r="T35" s="62"/>
      <c r="U35" s="62"/>
      <c r="V35" s="62"/>
      <c r="W35" s="62"/>
    </row>
    <row r="36" spans="3:23" ht="15" customHeight="1">
      <c r="C36" s="29" t="s">
        <v>130</v>
      </c>
      <c r="D36" s="103"/>
      <c r="E36" s="103"/>
      <c r="F36" s="103"/>
      <c r="G36" s="103"/>
      <c r="H36" s="103"/>
      <c r="I36" s="103"/>
      <c r="J36" s="62"/>
      <c r="K36" s="62"/>
      <c r="L36" s="62"/>
      <c r="M36" s="62"/>
      <c r="N36" s="62"/>
      <c r="O36" s="62"/>
      <c r="P36" s="62"/>
      <c r="Q36" s="62"/>
      <c r="R36" s="62"/>
      <c r="S36" s="62"/>
      <c r="T36" s="62"/>
      <c r="U36" s="62"/>
      <c r="V36" s="62"/>
      <c r="W36" s="62"/>
    </row>
    <row r="37" spans="3:23" ht="15" customHeight="1">
      <c r="C37" s="104"/>
      <c r="D37" s="62"/>
      <c r="E37" s="62"/>
      <c r="F37" s="62"/>
      <c r="G37" s="62"/>
      <c r="H37" s="62"/>
      <c r="I37" s="62"/>
      <c r="J37" s="62"/>
      <c r="K37" s="62"/>
      <c r="L37" s="62"/>
      <c r="M37" s="62"/>
      <c r="N37" s="62"/>
      <c r="O37" s="62"/>
      <c r="P37" s="62"/>
      <c r="Q37" s="62"/>
      <c r="R37" s="62"/>
      <c r="S37" s="62"/>
      <c r="T37" s="62"/>
      <c r="U37" s="62"/>
      <c r="V37" s="62"/>
      <c r="W37" s="62"/>
    </row>
    <row r="38" spans="3:23" ht="15" customHeight="1">
      <c r="C38" s="104"/>
      <c r="D38" s="62"/>
      <c r="E38" s="62"/>
      <c r="F38" s="62"/>
      <c r="G38" s="62"/>
      <c r="H38" s="62"/>
      <c r="I38" s="62"/>
      <c r="J38" s="62"/>
      <c r="K38" s="62"/>
      <c r="L38" s="62"/>
      <c r="M38" s="62"/>
      <c r="N38" s="62"/>
      <c r="O38" s="62"/>
      <c r="P38" s="62"/>
      <c r="Q38" s="62"/>
      <c r="R38" s="62"/>
      <c r="S38" s="62"/>
      <c r="T38" s="62"/>
      <c r="U38" s="62"/>
      <c r="V38" s="62"/>
      <c r="W38" s="62"/>
    </row>
    <row r="39" spans="3:23" ht="15" customHeight="1">
      <c r="C39" s="84"/>
    </row>
    <row r="40" spans="3:23" ht="15" customHeight="1">
      <c r="C40" s="84"/>
    </row>
    <row r="42" spans="3:23" ht="15" customHeight="1">
      <c r="G42" s="974"/>
      <c r="H42" s="974"/>
      <c r="Q42" s="974"/>
      <c r="R42" s="974"/>
    </row>
    <row r="63" spans="2:17" ht="15" customHeight="1">
      <c r="B63" s="98" t="s">
        <v>156</v>
      </c>
      <c r="C63" s="98"/>
      <c r="H63" s="899" t="s">
        <v>132</v>
      </c>
      <c r="I63" s="899"/>
      <c r="J63" s="899"/>
      <c r="K63" s="899"/>
      <c r="L63" s="899"/>
      <c r="M63" s="899"/>
      <c r="N63" s="899"/>
      <c r="O63" s="899"/>
      <c r="P63" s="899"/>
      <c r="Q63" s="899"/>
    </row>
    <row r="64" spans="2:17" ht="15" customHeight="1" thickBot="1">
      <c r="B64" s="98"/>
      <c r="C64" s="98"/>
      <c r="H64" s="899"/>
      <c r="I64" s="899"/>
      <c r="J64" s="899"/>
      <c r="K64" s="899"/>
      <c r="L64" s="899"/>
      <c r="M64" s="899"/>
      <c r="N64" s="899"/>
      <c r="O64" s="899"/>
      <c r="P64" s="899"/>
      <c r="Q64" s="899"/>
    </row>
    <row r="65" spans="3:21" ht="30" customHeight="1">
      <c r="C65" s="956" t="s">
        <v>66</v>
      </c>
      <c r="D65" s="957"/>
      <c r="E65" s="957"/>
      <c r="F65" s="957"/>
      <c r="G65" s="957"/>
      <c r="H65" s="958">
        <f>資料1!C31</f>
        <v>0</v>
      </c>
      <c r="I65" s="959"/>
      <c r="J65" s="959"/>
      <c r="K65" s="959"/>
      <c r="L65" s="959"/>
      <c r="M65" s="959"/>
      <c r="N65" s="959"/>
      <c r="O65" s="959"/>
      <c r="P65" s="959"/>
      <c r="Q65" s="959"/>
      <c r="R65" s="959"/>
      <c r="S65" s="959"/>
      <c r="T65" s="959"/>
      <c r="U65" s="960"/>
    </row>
    <row r="66" spans="3:21" ht="30" customHeight="1">
      <c r="C66" s="966"/>
      <c r="D66" s="961"/>
      <c r="E66" s="961"/>
      <c r="F66" s="961"/>
      <c r="G66" s="967"/>
      <c r="H66" s="961" t="s">
        <v>134</v>
      </c>
      <c r="I66" s="961"/>
      <c r="J66" s="962">
        <f>L8</f>
        <v>0</v>
      </c>
      <c r="K66" s="962"/>
      <c r="L66" s="961" t="s">
        <v>135</v>
      </c>
      <c r="M66" s="961"/>
      <c r="N66" s="106"/>
      <c r="O66" s="106"/>
      <c r="P66" s="106"/>
      <c r="Q66" s="106"/>
      <c r="R66" s="106"/>
      <c r="S66" s="106"/>
      <c r="T66" s="106"/>
      <c r="U66" s="107"/>
    </row>
    <row r="67" spans="3:21" ht="30" customHeight="1">
      <c r="C67" s="968"/>
      <c r="D67" s="969"/>
      <c r="E67" s="969"/>
      <c r="F67" s="969"/>
      <c r="G67" s="970"/>
      <c r="H67" s="963"/>
      <c r="I67" s="964"/>
      <c r="J67" s="191"/>
      <c r="K67" s="89" t="s">
        <v>57</v>
      </c>
      <c r="L67" s="191"/>
      <c r="M67" s="964" t="s">
        <v>137</v>
      </c>
      <c r="N67" s="964"/>
      <c r="O67" s="964"/>
      <c r="P67" s="964"/>
      <c r="Q67" s="191"/>
      <c r="R67" s="89" t="s">
        <v>57</v>
      </c>
      <c r="S67" s="191"/>
      <c r="T67" s="964" t="s">
        <v>138</v>
      </c>
      <c r="U67" s="965"/>
    </row>
    <row r="68" spans="3:21" ht="30" customHeight="1">
      <c r="C68" s="971"/>
      <c r="D68" s="972"/>
      <c r="E68" s="972"/>
      <c r="F68" s="972"/>
      <c r="G68" s="973"/>
      <c r="H68" s="952" t="s">
        <v>139</v>
      </c>
      <c r="I68" s="952"/>
      <c r="J68" s="952"/>
      <c r="K68" s="952" t="s">
        <v>140</v>
      </c>
      <c r="L68" s="952"/>
      <c r="M68" s="952"/>
      <c r="N68" s="952" t="s">
        <v>141</v>
      </c>
      <c r="O68" s="952"/>
      <c r="P68" s="952"/>
      <c r="Q68" s="952"/>
      <c r="R68" s="952"/>
      <c r="S68" s="952"/>
      <c r="T68" s="952"/>
      <c r="U68" s="953"/>
    </row>
    <row r="69" spans="3:21" ht="30" customHeight="1">
      <c r="C69" s="954" t="s">
        <v>143</v>
      </c>
      <c r="D69" s="955"/>
      <c r="E69" s="955"/>
      <c r="F69" s="955"/>
      <c r="G69" s="955"/>
      <c r="H69" s="949"/>
      <c r="I69" s="949"/>
      <c r="J69" s="949"/>
      <c r="K69" s="949"/>
      <c r="L69" s="949"/>
      <c r="M69" s="949"/>
      <c r="N69" s="949"/>
      <c r="O69" s="949"/>
      <c r="P69" s="949"/>
      <c r="Q69" s="949"/>
      <c r="R69" s="950"/>
      <c r="S69" s="950"/>
      <c r="T69" s="950"/>
      <c r="U69" s="951"/>
    </row>
    <row r="70" spans="3:21" ht="30" customHeight="1">
      <c r="C70" s="947" t="s">
        <v>143</v>
      </c>
      <c r="D70" s="948"/>
      <c r="E70" s="948"/>
      <c r="F70" s="948"/>
      <c r="G70" s="948"/>
      <c r="H70" s="949"/>
      <c r="I70" s="949"/>
      <c r="J70" s="949"/>
      <c r="K70" s="949"/>
      <c r="L70" s="949"/>
      <c r="M70" s="949"/>
      <c r="N70" s="949"/>
      <c r="O70" s="949"/>
      <c r="P70" s="949"/>
      <c r="Q70" s="949"/>
      <c r="R70" s="950"/>
      <c r="S70" s="950"/>
      <c r="T70" s="950"/>
      <c r="U70" s="951"/>
    </row>
    <row r="71" spans="3:21" ht="30" customHeight="1">
      <c r="C71" s="947" t="s">
        <v>136</v>
      </c>
      <c r="D71" s="948"/>
      <c r="E71" s="948"/>
      <c r="F71" s="948"/>
      <c r="G71" s="948"/>
      <c r="H71" s="949"/>
      <c r="I71" s="949"/>
      <c r="J71" s="949"/>
      <c r="K71" s="949"/>
      <c r="L71" s="949"/>
      <c r="M71" s="949"/>
      <c r="N71" s="949"/>
      <c r="O71" s="949"/>
      <c r="P71" s="949"/>
      <c r="Q71" s="949"/>
      <c r="R71" s="950"/>
      <c r="S71" s="950"/>
      <c r="T71" s="950"/>
      <c r="U71" s="951"/>
    </row>
    <row r="72" spans="3:21" ht="30" customHeight="1">
      <c r="C72" s="947" t="s">
        <v>136</v>
      </c>
      <c r="D72" s="948"/>
      <c r="E72" s="948"/>
      <c r="F72" s="948"/>
      <c r="G72" s="948"/>
      <c r="H72" s="949"/>
      <c r="I72" s="949"/>
      <c r="J72" s="949"/>
      <c r="K72" s="949"/>
      <c r="L72" s="949"/>
      <c r="M72" s="949"/>
      <c r="N72" s="949"/>
      <c r="O72" s="949"/>
      <c r="P72" s="949"/>
      <c r="Q72" s="949"/>
      <c r="R72" s="950"/>
      <c r="S72" s="950"/>
      <c r="T72" s="950"/>
      <c r="U72" s="951"/>
    </row>
    <row r="73" spans="3:21" ht="30" customHeight="1">
      <c r="C73" s="947" t="s">
        <v>136</v>
      </c>
      <c r="D73" s="948"/>
      <c r="E73" s="948"/>
      <c r="F73" s="948"/>
      <c r="G73" s="948"/>
      <c r="H73" s="949"/>
      <c r="I73" s="949"/>
      <c r="J73" s="949"/>
      <c r="K73" s="949"/>
      <c r="L73" s="949"/>
      <c r="M73" s="949"/>
      <c r="N73" s="949"/>
      <c r="O73" s="949"/>
      <c r="P73" s="949"/>
      <c r="Q73" s="949"/>
      <c r="R73" s="950"/>
      <c r="S73" s="950"/>
      <c r="T73" s="950"/>
      <c r="U73" s="951"/>
    </row>
    <row r="74" spans="3:21" ht="30" customHeight="1">
      <c r="C74" s="947" t="s">
        <v>136</v>
      </c>
      <c r="D74" s="948"/>
      <c r="E74" s="948"/>
      <c r="F74" s="948"/>
      <c r="G74" s="948"/>
      <c r="H74" s="949"/>
      <c r="I74" s="949"/>
      <c r="J74" s="949"/>
      <c r="K74" s="949"/>
      <c r="L74" s="949"/>
      <c r="M74" s="949"/>
      <c r="N74" s="949"/>
      <c r="O74" s="949"/>
      <c r="P74" s="949"/>
      <c r="Q74" s="949"/>
      <c r="R74" s="950"/>
      <c r="S74" s="950"/>
      <c r="T74" s="950"/>
      <c r="U74" s="951"/>
    </row>
    <row r="75" spans="3:21" ht="30" customHeight="1">
      <c r="C75" s="947" t="s">
        <v>136</v>
      </c>
      <c r="D75" s="948"/>
      <c r="E75" s="948"/>
      <c r="F75" s="948"/>
      <c r="G75" s="948"/>
      <c r="H75" s="949"/>
      <c r="I75" s="949"/>
      <c r="J75" s="949"/>
      <c r="K75" s="949"/>
      <c r="L75" s="949"/>
      <c r="M75" s="949"/>
      <c r="N75" s="949"/>
      <c r="O75" s="949"/>
      <c r="P75" s="949"/>
      <c r="Q75" s="949"/>
      <c r="R75" s="950"/>
      <c r="S75" s="950"/>
      <c r="T75" s="950"/>
      <c r="U75" s="951"/>
    </row>
    <row r="76" spans="3:21" ht="30" customHeight="1">
      <c r="C76" s="947" t="s">
        <v>136</v>
      </c>
      <c r="D76" s="948"/>
      <c r="E76" s="948"/>
      <c r="F76" s="948"/>
      <c r="G76" s="948"/>
      <c r="H76" s="949"/>
      <c r="I76" s="949"/>
      <c r="J76" s="949"/>
      <c r="K76" s="949"/>
      <c r="L76" s="949"/>
      <c r="M76" s="949"/>
      <c r="N76" s="949"/>
      <c r="O76" s="949"/>
      <c r="P76" s="949"/>
      <c r="Q76" s="949"/>
      <c r="R76" s="950"/>
      <c r="S76" s="950"/>
      <c r="T76" s="950"/>
      <c r="U76" s="951"/>
    </row>
    <row r="77" spans="3:21" ht="30" customHeight="1">
      <c r="C77" s="947" t="s">
        <v>136</v>
      </c>
      <c r="D77" s="948"/>
      <c r="E77" s="948"/>
      <c r="F77" s="948"/>
      <c r="G77" s="948"/>
      <c r="H77" s="949"/>
      <c r="I77" s="949"/>
      <c r="J77" s="949"/>
      <c r="K77" s="949"/>
      <c r="L77" s="949"/>
      <c r="M77" s="949"/>
      <c r="N77" s="949"/>
      <c r="O77" s="949"/>
      <c r="P77" s="949"/>
      <c r="Q77" s="949"/>
      <c r="R77" s="950"/>
      <c r="S77" s="950"/>
      <c r="T77" s="950"/>
      <c r="U77" s="951"/>
    </row>
    <row r="78" spans="3:21" ht="30" customHeight="1">
      <c r="C78" s="947" t="s">
        <v>136</v>
      </c>
      <c r="D78" s="948"/>
      <c r="E78" s="948"/>
      <c r="F78" s="948"/>
      <c r="G78" s="948"/>
      <c r="H78" s="949"/>
      <c r="I78" s="949"/>
      <c r="J78" s="949"/>
      <c r="K78" s="949"/>
      <c r="L78" s="949"/>
      <c r="M78" s="949"/>
      <c r="N78" s="949"/>
      <c r="O78" s="949"/>
      <c r="P78" s="949"/>
      <c r="Q78" s="949"/>
      <c r="R78" s="950"/>
      <c r="S78" s="950"/>
      <c r="T78" s="950"/>
      <c r="U78" s="951"/>
    </row>
    <row r="79" spans="3:21" ht="30" customHeight="1">
      <c r="C79" s="947" t="s">
        <v>136</v>
      </c>
      <c r="D79" s="948"/>
      <c r="E79" s="948"/>
      <c r="F79" s="948"/>
      <c r="G79" s="948"/>
      <c r="H79" s="949"/>
      <c r="I79" s="949"/>
      <c r="J79" s="949"/>
      <c r="K79" s="949"/>
      <c r="L79" s="949"/>
      <c r="M79" s="949"/>
      <c r="N79" s="949"/>
      <c r="O79" s="949"/>
      <c r="P79" s="949"/>
      <c r="Q79" s="949"/>
      <c r="R79" s="950"/>
      <c r="S79" s="950"/>
      <c r="T79" s="950"/>
      <c r="U79" s="951"/>
    </row>
    <row r="80" spans="3:21" ht="30" customHeight="1" thickBot="1">
      <c r="C80" s="937" t="s">
        <v>142</v>
      </c>
      <c r="D80" s="938"/>
      <c r="E80" s="938"/>
      <c r="F80" s="938"/>
      <c r="G80" s="938"/>
      <c r="H80" s="939"/>
      <c r="I80" s="939"/>
      <c r="J80" s="939"/>
      <c r="K80" s="939"/>
      <c r="L80" s="939"/>
      <c r="M80" s="939"/>
      <c r="N80" s="939"/>
      <c r="O80" s="939"/>
      <c r="P80" s="939"/>
      <c r="Q80" s="939"/>
      <c r="R80" s="940"/>
      <c r="S80" s="940"/>
      <c r="T80" s="940"/>
      <c r="U80" s="941"/>
    </row>
    <row r="81" spans="3:21" ht="30" customHeight="1" thickTop="1" thickBot="1">
      <c r="C81" s="942" t="s">
        <v>116</v>
      </c>
      <c r="D81" s="943"/>
      <c r="E81" s="943"/>
      <c r="F81" s="943"/>
      <c r="G81" s="943"/>
      <c r="H81" s="944">
        <f>SUM(H69:J80)</f>
        <v>0</v>
      </c>
      <c r="I81" s="944"/>
      <c r="J81" s="944"/>
      <c r="K81" s="944">
        <f>SUM(K69:M80)</f>
        <v>0</v>
      </c>
      <c r="L81" s="944"/>
      <c r="M81" s="944"/>
      <c r="N81" s="944">
        <f>SUM(N69:Q80)</f>
        <v>0</v>
      </c>
      <c r="O81" s="944"/>
      <c r="P81" s="944"/>
      <c r="Q81" s="944"/>
      <c r="R81" s="945">
        <f>SUM(R69:U80)</f>
        <v>0</v>
      </c>
      <c r="S81" s="945"/>
      <c r="T81" s="945"/>
      <c r="U81" s="946"/>
    </row>
    <row r="82" spans="3:21" ht="15" customHeight="1">
      <c r="C82" s="110"/>
      <c r="D82" s="110"/>
      <c r="E82" s="110"/>
      <c r="F82" s="110"/>
      <c r="G82" s="110"/>
      <c r="H82" s="111"/>
      <c r="I82" s="111"/>
      <c r="J82" s="111"/>
      <c r="K82" s="111"/>
      <c r="L82" s="111"/>
      <c r="M82" s="111"/>
      <c r="N82" s="111"/>
      <c r="O82" s="111"/>
      <c r="P82" s="111"/>
      <c r="Q82" s="111"/>
      <c r="R82" s="112"/>
      <c r="S82" s="112"/>
      <c r="T82" s="112"/>
      <c r="U82" s="112"/>
    </row>
    <row r="83" spans="3:21" ht="15" customHeight="1">
      <c r="C83" s="113"/>
      <c r="D83" s="113"/>
      <c r="E83" s="113"/>
      <c r="F83" s="113"/>
      <c r="G83" s="113"/>
      <c r="H83" s="113"/>
      <c r="I83" s="113"/>
      <c r="J83" s="113"/>
      <c r="K83" s="113"/>
      <c r="L83" s="113"/>
      <c r="M83" s="113"/>
      <c r="N83" s="113"/>
      <c r="O83" s="113"/>
      <c r="P83" s="113"/>
      <c r="Q83" s="113"/>
      <c r="R83" s="113"/>
      <c r="S83" s="113"/>
      <c r="T83" s="113"/>
      <c r="U83" s="113"/>
    </row>
    <row r="84" spans="3:21" ht="15" customHeight="1">
      <c r="C84" s="113"/>
      <c r="D84" s="113"/>
      <c r="E84" s="113"/>
      <c r="F84" s="113"/>
      <c r="G84" s="113"/>
      <c r="H84" s="113"/>
      <c r="I84" s="113"/>
      <c r="J84" s="113"/>
      <c r="K84" s="113"/>
      <c r="L84" s="113"/>
      <c r="M84" s="113"/>
      <c r="N84" s="113"/>
      <c r="O84" s="113"/>
      <c r="P84" s="113"/>
      <c r="Q84" s="113"/>
      <c r="R84" s="113"/>
      <c r="S84" s="113"/>
      <c r="T84" s="113"/>
      <c r="U84" s="113"/>
    </row>
    <row r="85" spans="3:21" ht="15" customHeight="1">
      <c r="C85" s="113"/>
      <c r="D85" s="113"/>
      <c r="E85" s="113"/>
      <c r="F85" s="113"/>
      <c r="G85" s="113"/>
      <c r="H85" s="113"/>
      <c r="I85" s="113"/>
      <c r="J85" s="113"/>
      <c r="K85" s="113"/>
      <c r="L85" s="113"/>
      <c r="M85" s="113"/>
      <c r="N85" s="113"/>
      <c r="O85" s="113"/>
      <c r="P85" s="113"/>
      <c r="Q85" s="113"/>
      <c r="R85" s="113"/>
      <c r="S85" s="113"/>
      <c r="T85" s="113"/>
      <c r="U85" s="113"/>
    </row>
    <row r="86" spans="3:21" ht="15" customHeight="1">
      <c r="C86" s="113"/>
      <c r="D86" s="113"/>
      <c r="E86" s="113"/>
      <c r="F86" s="113"/>
      <c r="G86" s="113"/>
      <c r="H86" s="113"/>
      <c r="I86" s="113"/>
      <c r="J86" s="113"/>
      <c r="K86" s="113"/>
      <c r="L86" s="113"/>
      <c r="M86" s="113"/>
      <c r="N86" s="113"/>
      <c r="O86" s="113"/>
      <c r="P86" s="113"/>
      <c r="Q86" s="113"/>
      <c r="R86" s="113"/>
      <c r="S86" s="113"/>
      <c r="T86" s="113"/>
      <c r="U86" s="113"/>
    </row>
    <row r="87" spans="3:21" ht="15" customHeight="1">
      <c r="C87" s="113"/>
      <c r="D87" s="113"/>
      <c r="E87" s="113"/>
      <c r="F87" s="113"/>
      <c r="G87" s="113"/>
      <c r="H87" s="113"/>
      <c r="I87" s="113"/>
      <c r="J87" s="113"/>
      <c r="K87" s="113"/>
      <c r="L87" s="113"/>
      <c r="M87" s="113"/>
      <c r="N87" s="113"/>
      <c r="O87" s="113"/>
      <c r="P87" s="113"/>
      <c r="Q87" s="113"/>
      <c r="R87" s="113"/>
      <c r="S87" s="113"/>
      <c r="T87" s="113"/>
      <c r="U87" s="113"/>
    </row>
    <row r="88" spans="3:21" ht="15" customHeight="1">
      <c r="C88" s="113"/>
      <c r="D88" s="113"/>
      <c r="E88" s="113"/>
      <c r="F88" s="113"/>
      <c r="G88" s="113"/>
      <c r="H88" s="113"/>
      <c r="I88" s="113"/>
      <c r="J88" s="113"/>
      <c r="K88" s="113"/>
      <c r="L88" s="113"/>
      <c r="M88" s="113"/>
      <c r="N88" s="113"/>
      <c r="O88" s="113"/>
      <c r="P88" s="113"/>
      <c r="Q88" s="113"/>
      <c r="R88" s="113"/>
      <c r="S88" s="113"/>
      <c r="T88" s="113"/>
      <c r="U88" s="113"/>
    </row>
    <row r="100" spans="2:21" ht="15" customHeight="1">
      <c r="B100" s="98" t="s">
        <v>156</v>
      </c>
      <c r="C100" s="98"/>
      <c r="H100" s="899" t="s">
        <v>132</v>
      </c>
      <c r="I100" s="899"/>
      <c r="J100" s="899"/>
      <c r="K100" s="899"/>
      <c r="L100" s="899"/>
      <c r="M100" s="899"/>
      <c r="N100" s="899"/>
      <c r="O100" s="899"/>
      <c r="P100" s="899"/>
      <c r="Q100" s="899"/>
    </row>
    <row r="101" spans="2:21" ht="15" customHeight="1" thickBot="1">
      <c r="B101" s="98"/>
      <c r="C101" s="98"/>
      <c r="H101" s="899"/>
      <c r="I101" s="899"/>
      <c r="J101" s="899"/>
      <c r="K101" s="899"/>
      <c r="L101" s="899"/>
      <c r="M101" s="899"/>
      <c r="N101" s="899"/>
      <c r="O101" s="899"/>
      <c r="P101" s="899"/>
      <c r="Q101" s="899"/>
    </row>
    <row r="102" spans="2:21" ht="30" customHeight="1">
      <c r="C102" s="956" t="s">
        <v>66</v>
      </c>
      <c r="D102" s="957"/>
      <c r="E102" s="957"/>
      <c r="F102" s="957"/>
      <c r="G102" s="957"/>
      <c r="H102" s="958">
        <f>H65</f>
        <v>0</v>
      </c>
      <c r="I102" s="959"/>
      <c r="J102" s="959"/>
      <c r="K102" s="959"/>
      <c r="L102" s="959"/>
      <c r="M102" s="959"/>
      <c r="N102" s="959"/>
      <c r="O102" s="959"/>
      <c r="P102" s="959"/>
      <c r="Q102" s="959"/>
      <c r="R102" s="959"/>
      <c r="S102" s="959"/>
      <c r="T102" s="959"/>
      <c r="U102" s="960"/>
    </row>
    <row r="103" spans="2:21" ht="30" customHeight="1">
      <c r="C103" s="105"/>
      <c r="D103" s="83"/>
      <c r="E103" s="83"/>
      <c r="F103" s="83"/>
      <c r="G103" s="88"/>
      <c r="H103" s="961" t="s">
        <v>134</v>
      </c>
      <c r="I103" s="961"/>
      <c r="J103" s="962">
        <f>P8</f>
        <v>0</v>
      </c>
      <c r="K103" s="962"/>
      <c r="L103" s="961" t="s">
        <v>135</v>
      </c>
      <c r="M103" s="961"/>
      <c r="N103" s="106"/>
      <c r="O103" s="106"/>
      <c r="P103" s="106"/>
      <c r="Q103" s="106"/>
      <c r="R103" s="106"/>
      <c r="S103" s="106"/>
      <c r="T103" s="106"/>
      <c r="U103" s="107"/>
    </row>
    <row r="104" spans="2:21" ht="30" customHeight="1">
      <c r="C104" s="108"/>
      <c r="D104" s="84"/>
      <c r="E104" s="84"/>
      <c r="F104" s="84"/>
      <c r="G104" s="85"/>
      <c r="H104" s="963" t="s">
        <v>145</v>
      </c>
      <c r="I104" s="964"/>
      <c r="J104" s="191"/>
      <c r="K104" s="89" t="s">
        <v>57</v>
      </c>
      <c r="L104" s="191"/>
      <c r="M104" s="964" t="s">
        <v>137</v>
      </c>
      <c r="N104" s="964"/>
      <c r="O104" s="964" t="s">
        <v>145</v>
      </c>
      <c r="P104" s="964"/>
      <c r="Q104" s="191"/>
      <c r="R104" s="89" t="s">
        <v>57</v>
      </c>
      <c r="S104" s="191"/>
      <c r="T104" s="964" t="s">
        <v>138</v>
      </c>
      <c r="U104" s="965"/>
    </row>
    <row r="105" spans="2:21" ht="30" customHeight="1">
      <c r="C105" s="109"/>
      <c r="D105" s="86"/>
      <c r="E105" s="86"/>
      <c r="F105" s="86"/>
      <c r="G105" s="87"/>
      <c r="H105" s="952" t="s">
        <v>139</v>
      </c>
      <c r="I105" s="952"/>
      <c r="J105" s="952"/>
      <c r="K105" s="952" t="s">
        <v>140</v>
      </c>
      <c r="L105" s="952"/>
      <c r="M105" s="952"/>
      <c r="N105" s="952" t="s">
        <v>141</v>
      </c>
      <c r="O105" s="952"/>
      <c r="P105" s="952"/>
      <c r="Q105" s="952"/>
      <c r="R105" s="952"/>
      <c r="S105" s="952"/>
      <c r="T105" s="952"/>
      <c r="U105" s="953"/>
    </row>
    <row r="106" spans="2:21" ht="30" customHeight="1">
      <c r="C106" s="954" t="s">
        <v>143</v>
      </c>
      <c r="D106" s="955"/>
      <c r="E106" s="955"/>
      <c r="F106" s="955"/>
      <c r="G106" s="955"/>
      <c r="H106" s="949"/>
      <c r="I106" s="949"/>
      <c r="J106" s="949"/>
      <c r="K106" s="949"/>
      <c r="L106" s="949"/>
      <c r="M106" s="949"/>
      <c r="N106" s="949"/>
      <c r="O106" s="949"/>
      <c r="P106" s="949"/>
      <c r="Q106" s="949"/>
      <c r="R106" s="950"/>
      <c r="S106" s="950"/>
      <c r="T106" s="950"/>
      <c r="U106" s="951"/>
    </row>
    <row r="107" spans="2:21" ht="30" customHeight="1">
      <c r="C107" s="947" t="s">
        <v>144</v>
      </c>
      <c r="D107" s="948"/>
      <c r="E107" s="948"/>
      <c r="F107" s="948"/>
      <c r="G107" s="948"/>
      <c r="H107" s="949"/>
      <c r="I107" s="949"/>
      <c r="J107" s="949"/>
      <c r="K107" s="949"/>
      <c r="L107" s="949"/>
      <c r="M107" s="949"/>
      <c r="N107" s="949"/>
      <c r="O107" s="949"/>
      <c r="P107" s="949"/>
      <c r="Q107" s="949"/>
      <c r="R107" s="950"/>
      <c r="S107" s="950"/>
      <c r="T107" s="950"/>
      <c r="U107" s="951"/>
    </row>
    <row r="108" spans="2:21" ht="30" customHeight="1">
      <c r="C108" s="947" t="s">
        <v>136</v>
      </c>
      <c r="D108" s="948"/>
      <c r="E108" s="948"/>
      <c r="F108" s="948"/>
      <c r="G108" s="948"/>
      <c r="H108" s="949"/>
      <c r="I108" s="949"/>
      <c r="J108" s="949"/>
      <c r="K108" s="949"/>
      <c r="L108" s="949"/>
      <c r="M108" s="949"/>
      <c r="N108" s="949"/>
      <c r="O108" s="949"/>
      <c r="P108" s="949"/>
      <c r="Q108" s="949"/>
      <c r="R108" s="950"/>
      <c r="S108" s="950"/>
      <c r="T108" s="950"/>
      <c r="U108" s="951"/>
    </row>
    <row r="109" spans="2:21" ht="30" customHeight="1">
      <c r="C109" s="947" t="s">
        <v>136</v>
      </c>
      <c r="D109" s="948"/>
      <c r="E109" s="948"/>
      <c r="F109" s="948"/>
      <c r="G109" s="948"/>
      <c r="H109" s="949"/>
      <c r="I109" s="949"/>
      <c r="J109" s="949"/>
      <c r="K109" s="949"/>
      <c r="L109" s="949"/>
      <c r="M109" s="949"/>
      <c r="N109" s="949"/>
      <c r="O109" s="949"/>
      <c r="P109" s="949"/>
      <c r="Q109" s="949"/>
      <c r="R109" s="950"/>
      <c r="S109" s="950"/>
      <c r="T109" s="950"/>
      <c r="U109" s="951"/>
    </row>
    <row r="110" spans="2:21" ht="30" customHeight="1">
      <c r="C110" s="947" t="s">
        <v>136</v>
      </c>
      <c r="D110" s="948"/>
      <c r="E110" s="948"/>
      <c r="F110" s="948"/>
      <c r="G110" s="948"/>
      <c r="H110" s="949"/>
      <c r="I110" s="949"/>
      <c r="J110" s="949"/>
      <c r="K110" s="949"/>
      <c r="L110" s="949"/>
      <c r="M110" s="949"/>
      <c r="N110" s="949"/>
      <c r="O110" s="949"/>
      <c r="P110" s="949"/>
      <c r="Q110" s="949"/>
      <c r="R110" s="950"/>
      <c r="S110" s="950"/>
      <c r="T110" s="950"/>
      <c r="U110" s="951"/>
    </row>
    <row r="111" spans="2:21" ht="30" customHeight="1">
      <c r="C111" s="947" t="s">
        <v>136</v>
      </c>
      <c r="D111" s="948"/>
      <c r="E111" s="948"/>
      <c r="F111" s="948"/>
      <c r="G111" s="948"/>
      <c r="H111" s="949"/>
      <c r="I111" s="949"/>
      <c r="J111" s="949"/>
      <c r="K111" s="949"/>
      <c r="L111" s="949"/>
      <c r="M111" s="949"/>
      <c r="N111" s="949"/>
      <c r="O111" s="949"/>
      <c r="P111" s="949"/>
      <c r="Q111" s="949"/>
      <c r="R111" s="950"/>
      <c r="S111" s="950"/>
      <c r="T111" s="950"/>
      <c r="U111" s="951"/>
    </row>
    <row r="112" spans="2:21" ht="30" customHeight="1">
      <c r="C112" s="947" t="s">
        <v>136</v>
      </c>
      <c r="D112" s="948"/>
      <c r="E112" s="948"/>
      <c r="F112" s="948"/>
      <c r="G112" s="948"/>
      <c r="H112" s="949"/>
      <c r="I112" s="949"/>
      <c r="J112" s="949"/>
      <c r="K112" s="949"/>
      <c r="L112" s="949"/>
      <c r="M112" s="949"/>
      <c r="N112" s="949"/>
      <c r="O112" s="949"/>
      <c r="P112" s="949"/>
      <c r="Q112" s="949"/>
      <c r="R112" s="950"/>
      <c r="S112" s="950"/>
      <c r="T112" s="950"/>
      <c r="U112" s="951"/>
    </row>
    <row r="113" spans="3:21" ht="30" customHeight="1">
      <c r="C113" s="947" t="s">
        <v>136</v>
      </c>
      <c r="D113" s="948"/>
      <c r="E113" s="948"/>
      <c r="F113" s="948"/>
      <c r="G113" s="948"/>
      <c r="H113" s="949"/>
      <c r="I113" s="949"/>
      <c r="J113" s="949"/>
      <c r="K113" s="949"/>
      <c r="L113" s="949"/>
      <c r="M113" s="949"/>
      <c r="N113" s="949"/>
      <c r="O113" s="949"/>
      <c r="P113" s="949"/>
      <c r="Q113" s="949"/>
      <c r="R113" s="950"/>
      <c r="S113" s="950"/>
      <c r="T113" s="950"/>
      <c r="U113" s="951"/>
    </row>
    <row r="114" spans="3:21" ht="30" customHeight="1">
      <c r="C114" s="947" t="s">
        <v>136</v>
      </c>
      <c r="D114" s="948"/>
      <c r="E114" s="948"/>
      <c r="F114" s="948"/>
      <c r="G114" s="948"/>
      <c r="H114" s="949"/>
      <c r="I114" s="949"/>
      <c r="J114" s="949"/>
      <c r="K114" s="949"/>
      <c r="L114" s="949"/>
      <c r="M114" s="949"/>
      <c r="N114" s="949"/>
      <c r="O114" s="949"/>
      <c r="P114" s="949"/>
      <c r="Q114" s="949"/>
      <c r="R114" s="950"/>
      <c r="S114" s="950"/>
      <c r="T114" s="950"/>
      <c r="U114" s="951"/>
    </row>
    <row r="115" spans="3:21" ht="30" customHeight="1">
      <c r="C115" s="947" t="s">
        <v>136</v>
      </c>
      <c r="D115" s="948"/>
      <c r="E115" s="948"/>
      <c r="F115" s="948"/>
      <c r="G115" s="948"/>
      <c r="H115" s="949"/>
      <c r="I115" s="949"/>
      <c r="J115" s="949"/>
      <c r="K115" s="949"/>
      <c r="L115" s="949"/>
      <c r="M115" s="949"/>
      <c r="N115" s="949"/>
      <c r="O115" s="949"/>
      <c r="P115" s="949"/>
      <c r="Q115" s="949"/>
      <c r="R115" s="950"/>
      <c r="S115" s="950"/>
      <c r="T115" s="950"/>
      <c r="U115" s="951"/>
    </row>
    <row r="116" spans="3:21" ht="30" customHeight="1">
      <c r="C116" s="947" t="s">
        <v>136</v>
      </c>
      <c r="D116" s="948"/>
      <c r="E116" s="948"/>
      <c r="F116" s="948"/>
      <c r="G116" s="948"/>
      <c r="H116" s="949"/>
      <c r="I116" s="949"/>
      <c r="J116" s="949"/>
      <c r="K116" s="949"/>
      <c r="L116" s="949"/>
      <c r="M116" s="949"/>
      <c r="N116" s="949"/>
      <c r="O116" s="949"/>
      <c r="P116" s="949"/>
      <c r="Q116" s="949"/>
      <c r="R116" s="950"/>
      <c r="S116" s="950"/>
      <c r="T116" s="950"/>
      <c r="U116" s="951"/>
    </row>
    <row r="117" spans="3:21" ht="30" customHeight="1" thickBot="1">
      <c r="C117" s="937" t="s">
        <v>142</v>
      </c>
      <c r="D117" s="938"/>
      <c r="E117" s="938"/>
      <c r="F117" s="938"/>
      <c r="G117" s="938"/>
      <c r="H117" s="939"/>
      <c r="I117" s="939"/>
      <c r="J117" s="939"/>
      <c r="K117" s="939"/>
      <c r="L117" s="939"/>
      <c r="M117" s="939"/>
      <c r="N117" s="939"/>
      <c r="O117" s="939"/>
      <c r="P117" s="939"/>
      <c r="Q117" s="939"/>
      <c r="R117" s="940"/>
      <c r="S117" s="940"/>
      <c r="T117" s="940"/>
      <c r="U117" s="941"/>
    </row>
    <row r="118" spans="3:21" ht="30" customHeight="1" thickTop="1" thickBot="1">
      <c r="C118" s="942" t="s">
        <v>116</v>
      </c>
      <c r="D118" s="943"/>
      <c r="E118" s="943"/>
      <c r="F118" s="943"/>
      <c r="G118" s="943"/>
      <c r="H118" s="944">
        <f>SUM(H106:J117)</f>
        <v>0</v>
      </c>
      <c r="I118" s="944"/>
      <c r="J118" s="944"/>
      <c r="K118" s="944">
        <f>SUM(K106:M117)</f>
        <v>0</v>
      </c>
      <c r="L118" s="944"/>
      <c r="M118" s="944"/>
      <c r="N118" s="944">
        <f>SUM(N106:Q117)</f>
        <v>0</v>
      </c>
      <c r="O118" s="944"/>
      <c r="P118" s="944"/>
      <c r="Q118" s="944"/>
      <c r="R118" s="945">
        <f>SUM(R106:U117)</f>
        <v>0</v>
      </c>
      <c r="S118" s="945"/>
      <c r="T118" s="945"/>
      <c r="U118" s="946"/>
    </row>
    <row r="119" spans="3:21" ht="15" customHeight="1">
      <c r="C119" s="110"/>
      <c r="D119" s="110"/>
      <c r="E119" s="110"/>
      <c r="F119" s="110"/>
      <c r="G119" s="110"/>
      <c r="H119" s="111"/>
      <c r="I119" s="111"/>
      <c r="J119" s="111"/>
      <c r="K119" s="111"/>
      <c r="L119" s="111"/>
      <c r="M119" s="111"/>
      <c r="N119" s="111"/>
      <c r="O119" s="111"/>
      <c r="P119" s="111"/>
      <c r="Q119" s="111"/>
      <c r="R119" s="112"/>
      <c r="S119" s="112"/>
      <c r="T119" s="112"/>
      <c r="U119" s="112"/>
    </row>
    <row r="120" spans="3:21" ht="15" customHeight="1">
      <c r="C120" s="113"/>
      <c r="D120" s="113"/>
      <c r="E120" s="113"/>
      <c r="F120" s="113"/>
      <c r="G120" s="113"/>
      <c r="H120" s="113"/>
      <c r="I120" s="113"/>
      <c r="J120" s="113"/>
      <c r="K120" s="113"/>
      <c r="L120" s="113"/>
      <c r="M120" s="113"/>
      <c r="N120" s="113"/>
      <c r="O120" s="113"/>
      <c r="P120" s="113"/>
      <c r="Q120" s="113"/>
      <c r="R120" s="113"/>
      <c r="S120" s="113"/>
      <c r="T120" s="113"/>
      <c r="U120" s="113"/>
    </row>
    <row r="121" spans="3:21" ht="15" customHeight="1">
      <c r="C121" s="113"/>
      <c r="D121" s="113"/>
      <c r="E121" s="113"/>
      <c r="F121" s="113"/>
      <c r="G121" s="113"/>
      <c r="H121" s="113"/>
      <c r="I121" s="113"/>
      <c r="J121" s="113"/>
      <c r="K121" s="113"/>
      <c r="L121" s="113"/>
      <c r="M121" s="113"/>
      <c r="N121" s="113"/>
      <c r="O121" s="113"/>
      <c r="P121" s="113"/>
      <c r="Q121" s="113"/>
      <c r="R121" s="113"/>
      <c r="S121" s="113"/>
      <c r="T121" s="113"/>
      <c r="U121" s="113"/>
    </row>
    <row r="122" spans="3:21" ht="15" customHeight="1">
      <c r="C122" s="113"/>
      <c r="D122" s="113"/>
      <c r="E122" s="113"/>
      <c r="F122" s="113"/>
      <c r="G122" s="113"/>
      <c r="H122" s="113"/>
      <c r="I122" s="113"/>
      <c r="J122" s="113"/>
      <c r="K122" s="113"/>
      <c r="L122" s="113"/>
      <c r="M122" s="113"/>
      <c r="N122" s="113"/>
      <c r="O122" s="113"/>
      <c r="P122" s="113"/>
      <c r="Q122" s="113"/>
      <c r="R122" s="113"/>
      <c r="S122" s="113"/>
      <c r="T122" s="113"/>
      <c r="U122" s="113"/>
    </row>
    <row r="123" spans="3:21" ht="15" customHeight="1">
      <c r="C123" s="113"/>
      <c r="D123" s="113"/>
      <c r="E123" s="113"/>
      <c r="F123" s="113"/>
      <c r="G123" s="113"/>
      <c r="H123" s="113"/>
      <c r="I123" s="113"/>
      <c r="J123" s="113"/>
      <c r="K123" s="113"/>
      <c r="L123" s="113"/>
      <c r="M123" s="113"/>
      <c r="N123" s="113"/>
      <c r="O123" s="113"/>
      <c r="P123" s="113"/>
      <c r="Q123" s="113"/>
      <c r="R123" s="113"/>
      <c r="S123" s="113"/>
      <c r="T123" s="113"/>
      <c r="U123" s="113"/>
    </row>
    <row r="124" spans="3:21" ht="15" customHeight="1">
      <c r="C124" s="113"/>
      <c r="D124" s="113"/>
      <c r="E124" s="113"/>
      <c r="F124" s="113"/>
      <c r="G124" s="113"/>
      <c r="H124" s="113"/>
      <c r="I124" s="113"/>
      <c r="J124" s="113"/>
      <c r="K124" s="113"/>
      <c r="L124" s="113"/>
      <c r="M124" s="113"/>
      <c r="N124" s="113"/>
      <c r="O124" s="113"/>
      <c r="P124" s="113"/>
      <c r="Q124" s="113"/>
      <c r="R124" s="113"/>
      <c r="S124" s="113"/>
      <c r="T124" s="113"/>
      <c r="U124" s="113"/>
    </row>
    <row r="125" spans="3:21" ht="15" customHeight="1">
      <c r="C125" s="113"/>
      <c r="D125" s="113"/>
      <c r="E125" s="113"/>
      <c r="F125" s="113"/>
      <c r="G125" s="113"/>
      <c r="H125" s="113"/>
      <c r="I125" s="113"/>
      <c r="J125" s="113"/>
      <c r="K125" s="113"/>
      <c r="L125" s="113"/>
      <c r="M125" s="113"/>
      <c r="N125" s="113"/>
      <c r="O125" s="113"/>
      <c r="P125" s="113"/>
      <c r="Q125" s="113"/>
      <c r="R125" s="113"/>
      <c r="S125" s="113"/>
      <c r="T125" s="113"/>
      <c r="U125" s="113"/>
    </row>
    <row r="137" spans="2:21" ht="15" customHeight="1">
      <c r="B137" s="98" t="s">
        <v>156</v>
      </c>
      <c r="C137" s="98"/>
      <c r="H137" s="899" t="s">
        <v>132</v>
      </c>
      <c r="I137" s="899"/>
      <c r="J137" s="899"/>
      <c r="K137" s="899"/>
      <c r="L137" s="899"/>
      <c r="M137" s="899"/>
      <c r="N137" s="899"/>
      <c r="O137" s="899"/>
      <c r="P137" s="899"/>
      <c r="Q137" s="899"/>
    </row>
    <row r="138" spans="2:21" ht="15" customHeight="1" thickBot="1">
      <c r="B138" s="98"/>
      <c r="C138" s="98"/>
      <c r="H138" s="899"/>
      <c r="I138" s="899"/>
      <c r="J138" s="899"/>
      <c r="K138" s="899"/>
      <c r="L138" s="899"/>
      <c r="M138" s="899"/>
      <c r="N138" s="899"/>
      <c r="O138" s="899"/>
      <c r="P138" s="899"/>
      <c r="Q138" s="899"/>
    </row>
    <row r="139" spans="2:21" ht="30" customHeight="1">
      <c r="C139" s="956" t="s">
        <v>66</v>
      </c>
      <c r="D139" s="957"/>
      <c r="E139" s="957"/>
      <c r="F139" s="957"/>
      <c r="G139" s="957"/>
      <c r="H139" s="958">
        <f>H65</f>
        <v>0</v>
      </c>
      <c r="I139" s="959"/>
      <c r="J139" s="959"/>
      <c r="K139" s="959"/>
      <c r="L139" s="959"/>
      <c r="M139" s="959"/>
      <c r="N139" s="959"/>
      <c r="O139" s="959"/>
      <c r="P139" s="959"/>
      <c r="Q139" s="959"/>
      <c r="R139" s="959"/>
      <c r="S139" s="959"/>
      <c r="T139" s="959"/>
      <c r="U139" s="960"/>
    </row>
    <row r="140" spans="2:21" ht="30" customHeight="1">
      <c r="C140" s="105"/>
      <c r="D140" s="83"/>
      <c r="E140" s="83"/>
      <c r="F140" s="83"/>
      <c r="G140" s="88"/>
      <c r="H140" s="961" t="s">
        <v>134</v>
      </c>
      <c r="I140" s="961"/>
      <c r="J140" s="962">
        <f>T8</f>
        <v>0</v>
      </c>
      <c r="K140" s="962"/>
      <c r="L140" s="961" t="s">
        <v>135</v>
      </c>
      <c r="M140" s="961"/>
      <c r="N140" s="106"/>
      <c r="O140" s="106"/>
      <c r="P140" s="106"/>
      <c r="Q140" s="106"/>
      <c r="R140" s="106"/>
      <c r="S140" s="106"/>
      <c r="T140" s="106"/>
      <c r="U140" s="107"/>
    </row>
    <row r="141" spans="2:21" ht="30" customHeight="1">
      <c r="C141" s="108"/>
      <c r="D141" s="84"/>
      <c r="E141" s="84"/>
      <c r="F141" s="84"/>
      <c r="G141" s="85"/>
      <c r="H141" s="963" t="s">
        <v>145</v>
      </c>
      <c r="I141" s="964"/>
      <c r="J141" s="191"/>
      <c r="K141" s="89" t="s">
        <v>57</v>
      </c>
      <c r="L141" s="191"/>
      <c r="M141" s="964" t="s">
        <v>137</v>
      </c>
      <c r="N141" s="964"/>
      <c r="O141" s="964" t="s">
        <v>145</v>
      </c>
      <c r="P141" s="964"/>
      <c r="Q141" s="191"/>
      <c r="R141" s="89" t="s">
        <v>57</v>
      </c>
      <c r="S141" s="191"/>
      <c r="T141" s="964" t="s">
        <v>138</v>
      </c>
      <c r="U141" s="965"/>
    </row>
    <row r="142" spans="2:21" ht="30" customHeight="1">
      <c r="C142" s="109"/>
      <c r="D142" s="86"/>
      <c r="E142" s="86"/>
      <c r="F142" s="86"/>
      <c r="G142" s="87"/>
      <c r="H142" s="952" t="s">
        <v>139</v>
      </c>
      <c r="I142" s="952"/>
      <c r="J142" s="952"/>
      <c r="K142" s="952" t="s">
        <v>140</v>
      </c>
      <c r="L142" s="952"/>
      <c r="M142" s="952"/>
      <c r="N142" s="952" t="s">
        <v>141</v>
      </c>
      <c r="O142" s="952"/>
      <c r="P142" s="952"/>
      <c r="Q142" s="952"/>
      <c r="R142" s="952"/>
      <c r="S142" s="952"/>
      <c r="T142" s="952"/>
      <c r="U142" s="953"/>
    </row>
    <row r="143" spans="2:21" ht="30" customHeight="1">
      <c r="C143" s="954" t="s">
        <v>143</v>
      </c>
      <c r="D143" s="955"/>
      <c r="E143" s="955"/>
      <c r="F143" s="955"/>
      <c r="G143" s="955"/>
      <c r="H143" s="949"/>
      <c r="I143" s="949"/>
      <c r="J143" s="949"/>
      <c r="K143" s="949"/>
      <c r="L143" s="949"/>
      <c r="M143" s="949"/>
      <c r="N143" s="949"/>
      <c r="O143" s="949"/>
      <c r="P143" s="949"/>
      <c r="Q143" s="949"/>
      <c r="R143" s="950"/>
      <c r="S143" s="950"/>
      <c r="T143" s="950"/>
      <c r="U143" s="951"/>
    </row>
    <row r="144" spans="2:21" ht="30" customHeight="1">
      <c r="C144" s="947" t="s">
        <v>144</v>
      </c>
      <c r="D144" s="948"/>
      <c r="E144" s="948"/>
      <c r="F144" s="948"/>
      <c r="G144" s="948"/>
      <c r="H144" s="949"/>
      <c r="I144" s="949"/>
      <c r="J144" s="949"/>
      <c r="K144" s="949"/>
      <c r="L144" s="949"/>
      <c r="M144" s="949"/>
      <c r="N144" s="949"/>
      <c r="O144" s="949"/>
      <c r="P144" s="949"/>
      <c r="Q144" s="949"/>
      <c r="R144" s="950"/>
      <c r="S144" s="950"/>
      <c r="T144" s="950"/>
      <c r="U144" s="951"/>
    </row>
    <row r="145" spans="3:21" ht="30" customHeight="1">
      <c r="C145" s="947" t="s">
        <v>136</v>
      </c>
      <c r="D145" s="948"/>
      <c r="E145" s="948"/>
      <c r="F145" s="948"/>
      <c r="G145" s="948"/>
      <c r="H145" s="949"/>
      <c r="I145" s="949"/>
      <c r="J145" s="949"/>
      <c r="K145" s="949"/>
      <c r="L145" s="949"/>
      <c r="M145" s="949"/>
      <c r="N145" s="949"/>
      <c r="O145" s="949"/>
      <c r="P145" s="949"/>
      <c r="Q145" s="949"/>
      <c r="R145" s="950"/>
      <c r="S145" s="950"/>
      <c r="T145" s="950"/>
      <c r="U145" s="951"/>
    </row>
    <row r="146" spans="3:21" ht="30" customHeight="1">
      <c r="C146" s="947" t="s">
        <v>136</v>
      </c>
      <c r="D146" s="948"/>
      <c r="E146" s="948"/>
      <c r="F146" s="948"/>
      <c r="G146" s="948"/>
      <c r="H146" s="949"/>
      <c r="I146" s="949"/>
      <c r="J146" s="949"/>
      <c r="K146" s="949"/>
      <c r="L146" s="949"/>
      <c r="M146" s="949"/>
      <c r="N146" s="949"/>
      <c r="O146" s="949"/>
      <c r="P146" s="949"/>
      <c r="Q146" s="949"/>
      <c r="R146" s="950"/>
      <c r="S146" s="950"/>
      <c r="T146" s="950"/>
      <c r="U146" s="951"/>
    </row>
    <row r="147" spans="3:21" ht="30" customHeight="1">
      <c r="C147" s="947" t="s">
        <v>136</v>
      </c>
      <c r="D147" s="948"/>
      <c r="E147" s="948"/>
      <c r="F147" s="948"/>
      <c r="G147" s="948"/>
      <c r="H147" s="949"/>
      <c r="I147" s="949"/>
      <c r="J147" s="949"/>
      <c r="K147" s="949"/>
      <c r="L147" s="949"/>
      <c r="M147" s="949"/>
      <c r="N147" s="949"/>
      <c r="O147" s="949"/>
      <c r="P147" s="949"/>
      <c r="Q147" s="949"/>
      <c r="R147" s="950"/>
      <c r="S147" s="950"/>
      <c r="T147" s="950"/>
      <c r="U147" s="951"/>
    </row>
    <row r="148" spans="3:21" ht="30" customHeight="1">
      <c r="C148" s="947" t="s">
        <v>136</v>
      </c>
      <c r="D148" s="948"/>
      <c r="E148" s="948"/>
      <c r="F148" s="948"/>
      <c r="G148" s="948"/>
      <c r="H148" s="949"/>
      <c r="I148" s="949"/>
      <c r="J148" s="949"/>
      <c r="K148" s="949"/>
      <c r="L148" s="949"/>
      <c r="M148" s="949"/>
      <c r="N148" s="949"/>
      <c r="O148" s="949"/>
      <c r="P148" s="949"/>
      <c r="Q148" s="949"/>
      <c r="R148" s="950"/>
      <c r="S148" s="950"/>
      <c r="T148" s="950"/>
      <c r="U148" s="951"/>
    </row>
    <row r="149" spans="3:21" ht="30" customHeight="1">
      <c r="C149" s="947" t="s">
        <v>136</v>
      </c>
      <c r="D149" s="948"/>
      <c r="E149" s="948"/>
      <c r="F149" s="948"/>
      <c r="G149" s="948"/>
      <c r="H149" s="949"/>
      <c r="I149" s="949"/>
      <c r="J149" s="949"/>
      <c r="K149" s="949"/>
      <c r="L149" s="949"/>
      <c r="M149" s="949"/>
      <c r="N149" s="949"/>
      <c r="O149" s="949"/>
      <c r="P149" s="949"/>
      <c r="Q149" s="949"/>
      <c r="R149" s="950"/>
      <c r="S149" s="950"/>
      <c r="T149" s="950"/>
      <c r="U149" s="951"/>
    </row>
    <row r="150" spans="3:21" ht="30" customHeight="1">
      <c r="C150" s="947" t="s">
        <v>136</v>
      </c>
      <c r="D150" s="948"/>
      <c r="E150" s="948"/>
      <c r="F150" s="948"/>
      <c r="G150" s="948"/>
      <c r="H150" s="949"/>
      <c r="I150" s="949"/>
      <c r="J150" s="949"/>
      <c r="K150" s="949"/>
      <c r="L150" s="949"/>
      <c r="M150" s="949"/>
      <c r="N150" s="949"/>
      <c r="O150" s="949"/>
      <c r="P150" s="949"/>
      <c r="Q150" s="949"/>
      <c r="R150" s="950"/>
      <c r="S150" s="950"/>
      <c r="T150" s="950"/>
      <c r="U150" s="951"/>
    </row>
    <row r="151" spans="3:21" ht="30" customHeight="1">
      <c r="C151" s="947" t="s">
        <v>136</v>
      </c>
      <c r="D151" s="948"/>
      <c r="E151" s="948"/>
      <c r="F151" s="948"/>
      <c r="G151" s="948"/>
      <c r="H151" s="949"/>
      <c r="I151" s="949"/>
      <c r="J151" s="949"/>
      <c r="K151" s="949"/>
      <c r="L151" s="949"/>
      <c r="M151" s="949"/>
      <c r="N151" s="949"/>
      <c r="O151" s="949"/>
      <c r="P151" s="949"/>
      <c r="Q151" s="949"/>
      <c r="R151" s="950"/>
      <c r="S151" s="950"/>
      <c r="T151" s="950"/>
      <c r="U151" s="951"/>
    </row>
    <row r="152" spans="3:21" ht="30" customHeight="1">
      <c r="C152" s="947" t="s">
        <v>136</v>
      </c>
      <c r="D152" s="948"/>
      <c r="E152" s="948"/>
      <c r="F152" s="948"/>
      <c r="G152" s="948"/>
      <c r="H152" s="949"/>
      <c r="I152" s="949"/>
      <c r="J152" s="949"/>
      <c r="K152" s="949"/>
      <c r="L152" s="949"/>
      <c r="M152" s="949"/>
      <c r="N152" s="949"/>
      <c r="O152" s="949"/>
      <c r="P152" s="949"/>
      <c r="Q152" s="949"/>
      <c r="R152" s="950"/>
      <c r="S152" s="950"/>
      <c r="T152" s="950"/>
      <c r="U152" s="951"/>
    </row>
    <row r="153" spans="3:21" ht="30" customHeight="1">
      <c r="C153" s="947" t="s">
        <v>136</v>
      </c>
      <c r="D153" s="948"/>
      <c r="E153" s="948"/>
      <c r="F153" s="948"/>
      <c r="G153" s="948"/>
      <c r="H153" s="949"/>
      <c r="I153" s="949"/>
      <c r="J153" s="949"/>
      <c r="K153" s="949"/>
      <c r="L153" s="949"/>
      <c r="M153" s="949"/>
      <c r="N153" s="949"/>
      <c r="O153" s="949"/>
      <c r="P153" s="949"/>
      <c r="Q153" s="949"/>
      <c r="R153" s="950"/>
      <c r="S153" s="950"/>
      <c r="T153" s="950"/>
      <c r="U153" s="951"/>
    </row>
    <row r="154" spans="3:21" ht="30" customHeight="1" thickBot="1">
      <c r="C154" s="937" t="s">
        <v>142</v>
      </c>
      <c r="D154" s="938"/>
      <c r="E154" s="938"/>
      <c r="F154" s="938"/>
      <c r="G154" s="938"/>
      <c r="H154" s="939"/>
      <c r="I154" s="939"/>
      <c r="J154" s="939"/>
      <c r="K154" s="939"/>
      <c r="L154" s="939"/>
      <c r="M154" s="939"/>
      <c r="N154" s="939"/>
      <c r="O154" s="939"/>
      <c r="P154" s="939"/>
      <c r="Q154" s="939"/>
      <c r="R154" s="940"/>
      <c r="S154" s="940"/>
      <c r="T154" s="940"/>
      <c r="U154" s="941"/>
    </row>
    <row r="155" spans="3:21" ht="30" customHeight="1" thickTop="1" thickBot="1">
      <c r="C155" s="942" t="s">
        <v>116</v>
      </c>
      <c r="D155" s="943"/>
      <c r="E155" s="943"/>
      <c r="F155" s="943"/>
      <c r="G155" s="943"/>
      <c r="H155" s="944">
        <f>SUM(H143:J154)</f>
        <v>0</v>
      </c>
      <c r="I155" s="944"/>
      <c r="J155" s="944"/>
      <c r="K155" s="944">
        <f>SUM(K143:M154)</f>
        <v>0</v>
      </c>
      <c r="L155" s="944"/>
      <c r="M155" s="944"/>
      <c r="N155" s="944">
        <f>SUM(N143:Q154)</f>
        <v>0</v>
      </c>
      <c r="O155" s="944"/>
      <c r="P155" s="944"/>
      <c r="Q155" s="944"/>
      <c r="R155" s="945">
        <f>SUM(R143:U154)</f>
        <v>0</v>
      </c>
      <c r="S155" s="945"/>
      <c r="T155" s="945"/>
      <c r="U155" s="946"/>
    </row>
    <row r="156" spans="3:21" ht="15" customHeight="1">
      <c r="C156" s="110"/>
      <c r="D156" s="110"/>
      <c r="E156" s="110"/>
      <c r="F156" s="110"/>
      <c r="G156" s="110"/>
      <c r="H156" s="111"/>
      <c r="I156" s="111"/>
      <c r="J156" s="111"/>
      <c r="K156" s="111"/>
      <c r="L156" s="111"/>
      <c r="M156" s="111"/>
      <c r="N156" s="111"/>
      <c r="O156" s="111"/>
      <c r="P156" s="111"/>
      <c r="Q156" s="111"/>
      <c r="R156" s="112"/>
      <c r="S156" s="112"/>
      <c r="T156" s="112"/>
      <c r="U156" s="112"/>
    </row>
    <row r="157" spans="3:21" ht="15" customHeight="1">
      <c r="C157" s="113"/>
      <c r="D157" s="113"/>
      <c r="E157" s="113"/>
      <c r="F157" s="113"/>
      <c r="G157" s="113"/>
      <c r="H157" s="113"/>
      <c r="I157" s="113"/>
      <c r="J157" s="113"/>
      <c r="K157" s="113"/>
      <c r="L157" s="113"/>
      <c r="M157" s="113"/>
      <c r="N157" s="113"/>
      <c r="O157" s="113"/>
      <c r="P157" s="113"/>
      <c r="Q157" s="113"/>
      <c r="R157" s="113"/>
      <c r="S157" s="113"/>
      <c r="T157" s="113"/>
      <c r="U157" s="113"/>
    </row>
    <row r="158" spans="3:21" ht="15" customHeight="1">
      <c r="C158" s="113"/>
      <c r="D158" s="113"/>
      <c r="E158" s="113"/>
      <c r="F158" s="113"/>
      <c r="G158" s="113"/>
      <c r="H158" s="113"/>
      <c r="I158" s="113"/>
      <c r="J158" s="113"/>
      <c r="K158" s="113"/>
      <c r="L158" s="113"/>
      <c r="M158" s="113"/>
      <c r="N158" s="113"/>
      <c r="O158" s="113"/>
      <c r="P158" s="113"/>
      <c r="Q158" s="113"/>
      <c r="R158" s="113"/>
      <c r="S158" s="113"/>
      <c r="T158" s="113"/>
      <c r="U158" s="113"/>
    </row>
    <row r="159" spans="3:21" ht="15" customHeight="1">
      <c r="C159" s="113"/>
      <c r="D159" s="113"/>
      <c r="E159" s="113"/>
      <c r="F159" s="113"/>
      <c r="G159" s="113"/>
      <c r="H159" s="113"/>
      <c r="I159" s="113"/>
      <c r="J159" s="113"/>
      <c r="K159" s="113"/>
      <c r="L159" s="113"/>
      <c r="M159" s="113"/>
      <c r="N159" s="113"/>
      <c r="O159" s="113"/>
      <c r="P159" s="113"/>
      <c r="Q159" s="113"/>
      <c r="R159" s="113"/>
      <c r="S159" s="113"/>
      <c r="T159" s="113"/>
      <c r="U159" s="113"/>
    </row>
    <row r="160" spans="3:21" ht="15" customHeight="1">
      <c r="C160" s="113"/>
      <c r="D160" s="113"/>
      <c r="E160" s="113"/>
      <c r="F160" s="113"/>
      <c r="G160" s="113"/>
      <c r="H160" s="113"/>
      <c r="I160" s="113"/>
      <c r="J160" s="113"/>
      <c r="K160" s="113"/>
      <c r="L160" s="113"/>
      <c r="M160" s="113"/>
      <c r="N160" s="113"/>
      <c r="O160" s="113"/>
      <c r="P160" s="113"/>
      <c r="Q160" s="113"/>
      <c r="R160" s="113"/>
      <c r="S160" s="113"/>
      <c r="T160" s="113"/>
      <c r="U160" s="113"/>
    </row>
    <row r="161" spans="3:21" ht="15" customHeight="1">
      <c r="C161" s="113"/>
      <c r="D161" s="113"/>
      <c r="E161" s="113"/>
      <c r="F161" s="113"/>
      <c r="G161" s="113"/>
      <c r="H161" s="113"/>
      <c r="I161" s="113"/>
      <c r="J161" s="113"/>
      <c r="K161" s="113"/>
      <c r="L161" s="113"/>
      <c r="M161" s="113"/>
      <c r="N161" s="113"/>
      <c r="O161" s="113"/>
      <c r="P161" s="113"/>
      <c r="Q161" s="113"/>
      <c r="R161" s="113"/>
      <c r="S161" s="113"/>
      <c r="T161" s="113"/>
      <c r="U161" s="113"/>
    </row>
    <row r="162" spans="3:21" ht="15" customHeight="1">
      <c r="C162" s="113"/>
      <c r="D162" s="113"/>
      <c r="E162" s="113"/>
      <c r="F162" s="113"/>
      <c r="G162" s="113"/>
      <c r="H162" s="113"/>
      <c r="I162" s="113"/>
      <c r="J162" s="113"/>
      <c r="K162" s="113"/>
      <c r="L162" s="113"/>
      <c r="M162" s="113"/>
      <c r="N162" s="113"/>
      <c r="O162" s="113"/>
      <c r="P162" s="113"/>
      <c r="Q162" s="113"/>
      <c r="R162" s="113"/>
      <c r="S162" s="113"/>
      <c r="T162" s="113"/>
      <c r="U162" s="113"/>
    </row>
  </sheetData>
  <sheetProtection selectLockedCells="1"/>
  <mergeCells count="298">
    <mergeCell ref="C33:J33"/>
    <mergeCell ref="K33:V33"/>
    <mergeCell ref="C29:J30"/>
    <mergeCell ref="C31:J32"/>
    <mergeCell ref="K31:N32"/>
    <mergeCell ref="O31:R32"/>
    <mergeCell ref="S31:V32"/>
    <mergeCell ref="C4:G5"/>
    <mergeCell ref="H4:V5"/>
    <mergeCell ref="K29:N30"/>
    <mergeCell ref="O29:R30"/>
    <mergeCell ref="S29:V30"/>
    <mergeCell ref="C27:J28"/>
    <mergeCell ref="K27:N28"/>
    <mergeCell ref="K19:N20"/>
    <mergeCell ref="O27:R28"/>
    <mergeCell ref="S27:V28"/>
    <mergeCell ref="H1:Q2"/>
    <mergeCell ref="C9:J10"/>
    <mergeCell ref="C11:J12"/>
    <mergeCell ref="C13:J14"/>
    <mergeCell ref="C15:J16"/>
    <mergeCell ref="K7:N7"/>
    <mergeCell ref="O7:R7"/>
    <mergeCell ref="S7:V7"/>
    <mergeCell ref="C17:J18"/>
    <mergeCell ref="L6:M6"/>
    <mergeCell ref="T6:U6"/>
    <mergeCell ref="O9:R10"/>
    <mergeCell ref="S9:V10"/>
    <mergeCell ref="O11:R12"/>
    <mergeCell ref="S11:V12"/>
    <mergeCell ref="O13:R14"/>
    <mergeCell ref="S13:V14"/>
    <mergeCell ref="K9:N10"/>
    <mergeCell ref="K11:N12"/>
    <mergeCell ref="K13:N14"/>
    <mergeCell ref="K15:N16"/>
    <mergeCell ref="K17:N18"/>
    <mergeCell ref="G42:H42"/>
    <mergeCell ref="Q42:R42"/>
    <mergeCell ref="L8:M8"/>
    <mergeCell ref="P8:Q8"/>
    <mergeCell ref="T8:U8"/>
    <mergeCell ref="O21:R22"/>
    <mergeCell ref="S21:V22"/>
    <mergeCell ref="O23:R24"/>
    <mergeCell ref="S23:V24"/>
    <mergeCell ref="O25:R26"/>
    <mergeCell ref="S25:V26"/>
    <mergeCell ref="O15:R16"/>
    <mergeCell ref="S15:V16"/>
    <mergeCell ref="O17:R18"/>
    <mergeCell ref="S17:V18"/>
    <mergeCell ref="O19:R20"/>
    <mergeCell ref="S19:V20"/>
    <mergeCell ref="K21:N22"/>
    <mergeCell ref="K23:N24"/>
    <mergeCell ref="K25:N26"/>
    <mergeCell ref="C19:J20"/>
    <mergeCell ref="C21:J22"/>
    <mergeCell ref="C23:J24"/>
    <mergeCell ref="C25:J26"/>
    <mergeCell ref="K69:M69"/>
    <mergeCell ref="N69:Q69"/>
    <mergeCell ref="R69:U69"/>
    <mergeCell ref="H63:Q64"/>
    <mergeCell ref="C65:G65"/>
    <mergeCell ref="H65:U65"/>
    <mergeCell ref="H66:I66"/>
    <mergeCell ref="L66:M66"/>
    <mergeCell ref="J66:K66"/>
    <mergeCell ref="C66:G68"/>
    <mergeCell ref="C76:G76"/>
    <mergeCell ref="C77:G77"/>
    <mergeCell ref="C78:G78"/>
    <mergeCell ref="C79:G79"/>
    <mergeCell ref="C80:G80"/>
    <mergeCell ref="H69:J69"/>
    <mergeCell ref="H70:J70"/>
    <mergeCell ref="H72:J72"/>
    <mergeCell ref="H74:J74"/>
    <mergeCell ref="H76:J76"/>
    <mergeCell ref="C70:G70"/>
    <mergeCell ref="C71:G71"/>
    <mergeCell ref="C72:G72"/>
    <mergeCell ref="C73:G73"/>
    <mergeCell ref="C74:G74"/>
    <mergeCell ref="C75:G75"/>
    <mergeCell ref="C69:G69"/>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76:M76"/>
    <mergeCell ref="N76:Q76"/>
    <mergeCell ref="R76:U76"/>
    <mergeCell ref="H77:J77"/>
    <mergeCell ref="K77:M77"/>
    <mergeCell ref="N77:Q77"/>
    <mergeCell ref="R77:U77"/>
    <mergeCell ref="K74:M74"/>
    <mergeCell ref="N74:Q74"/>
    <mergeCell ref="R74:U74"/>
    <mergeCell ref="H75:J75"/>
    <mergeCell ref="K75:M75"/>
    <mergeCell ref="N75:Q75"/>
    <mergeCell ref="R75:U75"/>
    <mergeCell ref="C81:G81"/>
    <mergeCell ref="H81:J81"/>
    <mergeCell ref="K81:M81"/>
    <mergeCell ref="N81:Q81"/>
    <mergeCell ref="R81:U81"/>
    <mergeCell ref="H67:I67"/>
    <mergeCell ref="M67:N67"/>
    <mergeCell ref="O67:P67"/>
    <mergeCell ref="T67:U67"/>
    <mergeCell ref="H80:J80"/>
    <mergeCell ref="K80:M80"/>
    <mergeCell ref="N80:Q80"/>
    <mergeCell ref="R80:U80"/>
    <mergeCell ref="N68:U68"/>
    <mergeCell ref="H68:J68"/>
    <mergeCell ref="K68:M68"/>
    <mergeCell ref="H78:J78"/>
    <mergeCell ref="K78:M78"/>
    <mergeCell ref="N78:Q78"/>
    <mergeCell ref="R78:U78"/>
    <mergeCell ref="H79:J79"/>
    <mergeCell ref="K79:M79"/>
    <mergeCell ref="N79:Q79"/>
    <mergeCell ref="R79:U79"/>
    <mergeCell ref="H104:I104"/>
    <mergeCell ref="M104:N104"/>
    <mergeCell ref="O104:P104"/>
    <mergeCell ref="T104:U104"/>
    <mergeCell ref="H105:J105"/>
    <mergeCell ref="K105:M105"/>
    <mergeCell ref="N105:U105"/>
    <mergeCell ref="H100:Q101"/>
    <mergeCell ref="C102:G102"/>
    <mergeCell ref="H102:U102"/>
    <mergeCell ref="H103:I103"/>
    <mergeCell ref="J103:K103"/>
    <mergeCell ref="L103:M103"/>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0:G110"/>
    <mergeCell ref="H110:J110"/>
    <mergeCell ref="K110:M110"/>
    <mergeCell ref="N110:Q110"/>
    <mergeCell ref="R110:U110"/>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8:G118"/>
    <mergeCell ref="H118:J118"/>
    <mergeCell ref="K118:M118"/>
    <mergeCell ref="N118:Q118"/>
    <mergeCell ref="R118:U118"/>
    <mergeCell ref="H137:Q138"/>
    <mergeCell ref="C116:G116"/>
    <mergeCell ref="H116:J116"/>
    <mergeCell ref="K116:M116"/>
    <mergeCell ref="N116:Q116"/>
    <mergeCell ref="R116:U116"/>
    <mergeCell ref="C117:G117"/>
    <mergeCell ref="H117:J117"/>
    <mergeCell ref="K117:M117"/>
    <mergeCell ref="N117:Q117"/>
    <mergeCell ref="R117:U117"/>
    <mergeCell ref="H142:J142"/>
    <mergeCell ref="K142:M142"/>
    <mergeCell ref="N142:U142"/>
    <mergeCell ref="C143:G143"/>
    <mergeCell ref="H143:J143"/>
    <mergeCell ref="K143:M143"/>
    <mergeCell ref="N143:Q143"/>
    <mergeCell ref="R143:U143"/>
    <mergeCell ref="C139:G139"/>
    <mergeCell ref="H139:U139"/>
    <mergeCell ref="H140:I140"/>
    <mergeCell ref="J140:K140"/>
    <mergeCell ref="L140:M140"/>
    <mergeCell ref="H141:I141"/>
    <mergeCell ref="M141:N141"/>
    <mergeCell ref="O141:P141"/>
    <mergeCell ref="T141:U141"/>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 ref="C150:G150"/>
    <mergeCell ref="H150:J150"/>
    <mergeCell ref="K150:M150"/>
    <mergeCell ref="N150:Q150"/>
    <mergeCell ref="R150:U150"/>
    <mergeCell ref="C151:G151"/>
    <mergeCell ref="H151:J151"/>
    <mergeCell ref="K151:M151"/>
    <mergeCell ref="N151:Q151"/>
    <mergeCell ref="R151:U151"/>
    <mergeCell ref="C152:G152"/>
    <mergeCell ref="H152:J152"/>
    <mergeCell ref="K152:M152"/>
    <mergeCell ref="N152:Q152"/>
    <mergeCell ref="R152:U152"/>
    <mergeCell ref="C153:G153"/>
    <mergeCell ref="H153:J153"/>
    <mergeCell ref="K153:M153"/>
    <mergeCell ref="N153:Q153"/>
    <mergeCell ref="R153:U153"/>
    <mergeCell ref="C154:G154"/>
    <mergeCell ref="H154:J154"/>
    <mergeCell ref="K154:M154"/>
    <mergeCell ref="N154:Q154"/>
    <mergeCell ref="R154:U154"/>
    <mergeCell ref="C155:G155"/>
    <mergeCell ref="H155:J155"/>
    <mergeCell ref="K155:M155"/>
    <mergeCell ref="N155:Q155"/>
    <mergeCell ref="R155:U155"/>
  </mergeCells>
  <phoneticPr fontId="2"/>
  <dataValidations count="1">
    <dataValidation type="list" allowBlank="1" showInputMessage="1" showErrorMessage="1" sqref="P9:R28 S9:S29 L9:N28 T9:V28 O9:O29 K9:K29 K31 O31 S3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34" max="22" man="1"/>
    <brk id="61"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D31"/>
  <sheetViews>
    <sheetView view="pageBreakPreview" zoomScale="120" zoomScaleNormal="100" zoomScaleSheetLayoutView="120" workbookViewId="0">
      <selection activeCell="BA5" sqref="BA5"/>
    </sheetView>
  </sheetViews>
  <sheetFormatPr defaultColWidth="1.625" defaultRowHeight="17.100000000000001" customHeight="1"/>
  <cols>
    <col min="1" max="17" width="1.625" style="347"/>
    <col min="18" max="18" width="1.625" style="347" customWidth="1"/>
    <col min="19" max="22" width="1.625" style="347"/>
    <col min="23" max="23" width="2.5" style="347" customWidth="1"/>
    <col min="24" max="27" width="1.625" style="347"/>
    <col min="28" max="28" width="1.625" style="347" customWidth="1"/>
    <col min="29" max="49" width="1.625" style="347"/>
    <col min="50" max="56" width="1.625" style="347" customWidth="1"/>
    <col min="57" max="16384" width="1.625" style="347"/>
  </cols>
  <sheetData>
    <row r="1" spans="1:56" ht="17.100000000000001" customHeight="1">
      <c r="A1" s="346"/>
      <c r="BD1" s="387" t="s">
        <v>346</v>
      </c>
    </row>
    <row r="2" spans="1:56" ht="17.100000000000001" customHeight="1">
      <c r="A2" s="993" t="s">
        <v>271</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row>
    <row r="3" spans="1:56" ht="17.100000000000001" customHeight="1">
      <c r="A3" s="993"/>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row>
    <row r="4" spans="1:56" s="355" customFormat="1" ht="18" customHeight="1">
      <c r="A4" s="348"/>
      <c r="B4" s="348"/>
      <c r="C4" s="348"/>
      <c r="D4" s="349"/>
      <c r="E4" s="349"/>
      <c r="F4" s="349"/>
      <c r="G4" s="349"/>
      <c r="H4" s="349"/>
      <c r="I4" s="349"/>
      <c r="J4" s="349"/>
      <c r="K4" s="349"/>
      <c r="L4" s="349"/>
      <c r="M4" s="349"/>
      <c r="N4" s="349"/>
      <c r="O4" s="349"/>
      <c r="P4" s="349"/>
      <c r="Q4" s="349"/>
      <c r="R4" s="349"/>
      <c r="S4" s="349"/>
      <c r="T4" s="349"/>
      <c r="U4" s="349"/>
      <c r="V4" s="349"/>
      <c r="W4" s="349"/>
      <c r="X4" s="348"/>
      <c r="Y4" s="348"/>
      <c r="Z4" s="348"/>
      <c r="AA4" s="350"/>
      <c r="AB4" s="350"/>
      <c r="AC4" s="350"/>
      <c r="AD4" s="350"/>
      <c r="AE4" s="350"/>
      <c r="AF4" s="351"/>
      <c r="AG4" s="351"/>
      <c r="AH4" s="351"/>
      <c r="AI4" s="351"/>
      <c r="AJ4" s="349"/>
      <c r="AK4" s="352"/>
      <c r="AL4" s="352"/>
      <c r="AM4" s="352"/>
      <c r="AN4" s="352"/>
      <c r="AO4" s="353"/>
      <c r="AP4" s="353"/>
      <c r="AQ4" s="353"/>
      <c r="AR4" s="353"/>
      <c r="AS4" s="353"/>
      <c r="AT4" s="351"/>
      <c r="AU4" s="351"/>
      <c r="AV4" s="351"/>
      <c r="AW4" s="351"/>
      <c r="AX4" s="349"/>
      <c r="AY4" s="354"/>
      <c r="AZ4" s="354"/>
      <c r="BA4" s="354"/>
      <c r="BB4" s="354"/>
      <c r="BC4" s="354"/>
      <c r="BD4" s="354"/>
    </row>
    <row r="5" spans="1:56" ht="18" customHeight="1">
      <c r="A5" s="356" t="s">
        <v>272</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row>
    <row r="6" spans="1:56" ht="18" customHeight="1">
      <c r="A6" s="356"/>
      <c r="B6" s="366" t="s">
        <v>273</v>
      </c>
      <c r="C6" s="367"/>
      <c r="D6" s="367"/>
      <c r="E6" s="367"/>
      <c r="F6" s="367"/>
      <c r="G6" s="367"/>
      <c r="H6" s="367"/>
      <c r="I6" s="367"/>
      <c r="J6" s="367"/>
      <c r="K6" s="367"/>
      <c r="L6" s="367"/>
      <c r="M6" s="367"/>
      <c r="N6" s="367"/>
      <c r="O6" s="367"/>
      <c r="P6" s="367"/>
      <c r="Q6" s="367"/>
      <c r="R6" s="368"/>
      <c r="S6" s="994" t="s">
        <v>339</v>
      </c>
      <c r="T6" s="995"/>
      <c r="U6" s="995"/>
      <c r="V6" s="995"/>
      <c r="W6" s="995"/>
      <c r="X6" s="995"/>
      <c r="Y6" s="995"/>
      <c r="Z6" s="995"/>
      <c r="AA6" s="995"/>
      <c r="AB6" s="995"/>
      <c r="AC6" s="996"/>
      <c r="AD6" s="997" t="s">
        <v>340</v>
      </c>
      <c r="AE6" s="997"/>
      <c r="AF6" s="997"/>
      <c r="AG6" s="997"/>
      <c r="AH6" s="997"/>
      <c r="AI6" s="997"/>
      <c r="AJ6" s="997"/>
      <c r="AK6" s="997"/>
      <c r="AL6" s="997"/>
      <c r="AM6" s="997"/>
      <c r="AN6" s="997"/>
      <c r="AO6" s="997" t="s">
        <v>341</v>
      </c>
      <c r="AP6" s="997"/>
      <c r="AQ6" s="997"/>
      <c r="AR6" s="997"/>
      <c r="AS6" s="997"/>
      <c r="AT6" s="997"/>
      <c r="AU6" s="997"/>
      <c r="AV6" s="997"/>
      <c r="AW6" s="997"/>
      <c r="AX6" s="997"/>
      <c r="AY6" s="997"/>
      <c r="AZ6" s="355"/>
      <c r="BA6" s="349"/>
      <c r="BB6" s="349"/>
      <c r="BC6" s="356"/>
      <c r="BD6" s="356"/>
    </row>
    <row r="7" spans="1:56" ht="18" customHeight="1">
      <c r="A7" s="356"/>
      <c r="B7" s="366" t="s">
        <v>274</v>
      </c>
      <c r="C7" s="367"/>
      <c r="D7" s="367"/>
      <c r="E7" s="367"/>
      <c r="F7" s="367"/>
      <c r="G7" s="367"/>
      <c r="H7" s="367"/>
      <c r="I7" s="367"/>
      <c r="J7" s="367"/>
      <c r="K7" s="367"/>
      <c r="L7" s="367"/>
      <c r="M7" s="367"/>
      <c r="N7" s="367"/>
      <c r="O7" s="367"/>
      <c r="P7" s="367"/>
      <c r="Q7" s="367"/>
      <c r="R7" s="368"/>
      <c r="S7" s="998"/>
      <c r="T7" s="999"/>
      <c r="U7" s="999"/>
      <c r="V7" s="999"/>
      <c r="W7" s="999"/>
      <c r="X7" s="999"/>
      <c r="Y7" s="999"/>
      <c r="Z7" s="999"/>
      <c r="AA7" s="999"/>
      <c r="AB7" s="357" t="s">
        <v>275</v>
      </c>
      <c r="AC7" s="358"/>
      <c r="AD7" s="998"/>
      <c r="AE7" s="999"/>
      <c r="AF7" s="999"/>
      <c r="AG7" s="999"/>
      <c r="AH7" s="999"/>
      <c r="AI7" s="999"/>
      <c r="AJ7" s="999"/>
      <c r="AK7" s="999"/>
      <c r="AL7" s="999"/>
      <c r="AM7" s="359" t="s">
        <v>275</v>
      </c>
      <c r="AN7" s="360"/>
      <c r="AO7" s="998"/>
      <c r="AP7" s="999"/>
      <c r="AQ7" s="999"/>
      <c r="AR7" s="999"/>
      <c r="AS7" s="999"/>
      <c r="AT7" s="999"/>
      <c r="AU7" s="999"/>
      <c r="AV7" s="999"/>
      <c r="AW7" s="999"/>
      <c r="AX7" s="359" t="s">
        <v>275</v>
      </c>
      <c r="AY7" s="360"/>
      <c r="AZ7" s="355"/>
      <c r="BA7" s="349"/>
      <c r="BB7" s="349"/>
      <c r="BC7" s="356"/>
      <c r="BD7" s="356"/>
    </row>
    <row r="8" spans="1:56" ht="18" customHeight="1">
      <c r="A8" s="356"/>
      <c r="B8" s="1009" t="s">
        <v>276</v>
      </c>
      <c r="C8" s="1009"/>
      <c r="D8" s="1006" t="s">
        <v>277</v>
      </c>
      <c r="E8" s="1007"/>
      <c r="F8" s="1007"/>
      <c r="G8" s="1007"/>
      <c r="H8" s="1007"/>
      <c r="I8" s="1007"/>
      <c r="J8" s="1007"/>
      <c r="K8" s="1007"/>
      <c r="L8" s="1007"/>
      <c r="M8" s="1007"/>
      <c r="N8" s="1007"/>
      <c r="O8" s="1007"/>
      <c r="P8" s="1007"/>
      <c r="Q8" s="1007"/>
      <c r="R8" s="1008"/>
      <c r="S8" s="1000"/>
      <c r="T8" s="1001"/>
      <c r="U8" s="1001"/>
      <c r="V8" s="1001"/>
      <c r="W8" s="1001"/>
      <c r="X8" s="1001"/>
      <c r="Y8" s="1001"/>
      <c r="Z8" s="1001"/>
      <c r="AA8" s="1001"/>
      <c r="AB8" s="1001" t="s">
        <v>278</v>
      </c>
      <c r="AC8" s="1002"/>
      <c r="AD8" s="1000"/>
      <c r="AE8" s="1001"/>
      <c r="AF8" s="1001"/>
      <c r="AG8" s="1001"/>
      <c r="AH8" s="1001"/>
      <c r="AI8" s="1001"/>
      <c r="AJ8" s="1001"/>
      <c r="AK8" s="1001"/>
      <c r="AL8" s="1001"/>
      <c r="AM8" s="1001" t="s">
        <v>278</v>
      </c>
      <c r="AN8" s="1002"/>
      <c r="AO8" s="1000"/>
      <c r="AP8" s="1001"/>
      <c r="AQ8" s="1001"/>
      <c r="AR8" s="1001"/>
      <c r="AS8" s="1001"/>
      <c r="AT8" s="1001"/>
      <c r="AU8" s="1001"/>
      <c r="AV8" s="1001"/>
      <c r="AW8" s="1001"/>
      <c r="AX8" s="1001" t="s">
        <v>278</v>
      </c>
      <c r="AY8" s="1002"/>
      <c r="AZ8" s="355"/>
      <c r="BA8" s="349"/>
      <c r="BB8" s="349"/>
      <c r="BC8" s="356"/>
      <c r="BD8" s="356"/>
    </row>
    <row r="9" spans="1:56" ht="18" customHeight="1">
      <c r="A9" s="356"/>
      <c r="B9" s="1009"/>
      <c r="C9" s="1009"/>
      <c r="D9" s="1003" t="s">
        <v>279</v>
      </c>
      <c r="E9" s="1004"/>
      <c r="F9" s="1004"/>
      <c r="G9" s="1004"/>
      <c r="H9" s="1004"/>
      <c r="I9" s="1004"/>
      <c r="J9" s="1004"/>
      <c r="K9" s="1004"/>
      <c r="L9" s="1004"/>
      <c r="M9" s="1004"/>
      <c r="N9" s="1004"/>
      <c r="O9" s="1004"/>
      <c r="P9" s="1004"/>
      <c r="Q9" s="1004"/>
      <c r="R9" s="1005"/>
      <c r="S9" s="1000"/>
      <c r="T9" s="1001"/>
      <c r="U9" s="1001"/>
      <c r="V9" s="1001"/>
      <c r="W9" s="1001"/>
      <c r="X9" s="1001"/>
      <c r="Y9" s="1001"/>
      <c r="Z9" s="1001"/>
      <c r="AA9" s="1001"/>
      <c r="AB9" s="1001" t="s">
        <v>278</v>
      </c>
      <c r="AC9" s="1002"/>
      <c r="AD9" s="1000"/>
      <c r="AE9" s="1001"/>
      <c r="AF9" s="1001"/>
      <c r="AG9" s="1001"/>
      <c r="AH9" s="1001"/>
      <c r="AI9" s="1001"/>
      <c r="AJ9" s="1001"/>
      <c r="AK9" s="1001"/>
      <c r="AL9" s="1001"/>
      <c r="AM9" s="1001" t="s">
        <v>278</v>
      </c>
      <c r="AN9" s="1002"/>
      <c r="AO9" s="1000"/>
      <c r="AP9" s="1001"/>
      <c r="AQ9" s="1001"/>
      <c r="AR9" s="1001"/>
      <c r="AS9" s="1001"/>
      <c r="AT9" s="1001"/>
      <c r="AU9" s="1001"/>
      <c r="AV9" s="1001"/>
      <c r="AW9" s="1001"/>
      <c r="AX9" s="1001" t="s">
        <v>278</v>
      </c>
      <c r="AY9" s="1002"/>
      <c r="BA9" s="356"/>
      <c r="BB9" s="356"/>
      <c r="BC9" s="356"/>
      <c r="BD9" s="356"/>
    </row>
    <row r="10" spans="1:56" ht="18" customHeight="1">
      <c r="A10" s="356"/>
      <c r="B10" s="1009"/>
      <c r="C10" s="1009"/>
      <c r="D10" s="1006" t="s">
        <v>280</v>
      </c>
      <c r="E10" s="1007"/>
      <c r="F10" s="1007"/>
      <c r="G10" s="1007"/>
      <c r="H10" s="1007"/>
      <c r="I10" s="1007"/>
      <c r="J10" s="1007"/>
      <c r="K10" s="1007"/>
      <c r="L10" s="1007"/>
      <c r="M10" s="1007"/>
      <c r="N10" s="1007"/>
      <c r="O10" s="1007"/>
      <c r="P10" s="1007"/>
      <c r="Q10" s="1007"/>
      <c r="R10" s="1008"/>
      <c r="S10" s="1000"/>
      <c r="T10" s="1001"/>
      <c r="U10" s="1001"/>
      <c r="V10" s="1001"/>
      <c r="W10" s="1001"/>
      <c r="X10" s="1001"/>
      <c r="Y10" s="1001"/>
      <c r="Z10" s="1001"/>
      <c r="AA10" s="1001"/>
      <c r="AB10" s="1001" t="s">
        <v>278</v>
      </c>
      <c r="AC10" s="1002"/>
      <c r="AD10" s="1000"/>
      <c r="AE10" s="1001"/>
      <c r="AF10" s="1001"/>
      <c r="AG10" s="1001"/>
      <c r="AH10" s="1001"/>
      <c r="AI10" s="1001"/>
      <c r="AJ10" s="1001"/>
      <c r="AK10" s="1001"/>
      <c r="AL10" s="1001"/>
      <c r="AM10" s="1001" t="s">
        <v>278</v>
      </c>
      <c r="AN10" s="1002"/>
      <c r="AO10" s="1000"/>
      <c r="AP10" s="1001"/>
      <c r="AQ10" s="1001"/>
      <c r="AR10" s="1001"/>
      <c r="AS10" s="1001"/>
      <c r="AT10" s="1001"/>
      <c r="AU10" s="1001"/>
      <c r="AV10" s="1001"/>
      <c r="AW10" s="1001"/>
      <c r="AX10" s="1001" t="s">
        <v>278</v>
      </c>
      <c r="AY10" s="1002"/>
      <c r="BA10" s="356"/>
      <c r="BB10" s="356"/>
      <c r="BC10" s="356"/>
      <c r="BD10" s="356"/>
    </row>
    <row r="11" spans="1:56" ht="45.75" customHeight="1">
      <c r="A11" s="356"/>
      <c r="B11" s="1009" t="s">
        <v>281</v>
      </c>
      <c r="C11" s="1009"/>
      <c r="D11" s="1010" t="s">
        <v>282</v>
      </c>
      <c r="E11" s="1011"/>
      <c r="F11" s="1012" t="s">
        <v>283</v>
      </c>
      <c r="G11" s="1013"/>
      <c r="H11" s="1013"/>
      <c r="I11" s="1013"/>
      <c r="J11" s="1013"/>
      <c r="K11" s="1013"/>
      <c r="L11" s="1013"/>
      <c r="M11" s="1013"/>
      <c r="N11" s="1013"/>
      <c r="O11" s="1013"/>
      <c r="P11" s="1013"/>
      <c r="Q11" s="1013"/>
      <c r="R11" s="1014"/>
      <c r="S11" s="1000"/>
      <c r="T11" s="1001"/>
      <c r="U11" s="1001"/>
      <c r="V11" s="1001"/>
      <c r="W11" s="1001"/>
      <c r="X11" s="1001"/>
      <c r="Y11" s="1001"/>
      <c r="Z11" s="1001"/>
      <c r="AA11" s="1001"/>
      <c r="AB11" s="1001" t="s">
        <v>278</v>
      </c>
      <c r="AC11" s="1002"/>
      <c r="AD11" s="1015"/>
      <c r="AE11" s="1016"/>
      <c r="AF11" s="1016"/>
      <c r="AG11" s="1016"/>
      <c r="AH11" s="1016"/>
      <c r="AI11" s="1016"/>
      <c r="AJ11" s="1016"/>
      <c r="AK11" s="1016"/>
      <c r="AL11" s="1016"/>
      <c r="AM11" s="1001" t="s">
        <v>278</v>
      </c>
      <c r="AN11" s="1002"/>
      <c r="AO11" s="1000"/>
      <c r="AP11" s="1001"/>
      <c r="AQ11" s="1001"/>
      <c r="AR11" s="1001"/>
      <c r="AS11" s="1001"/>
      <c r="AT11" s="1001"/>
      <c r="AU11" s="1001"/>
      <c r="AV11" s="1001"/>
      <c r="AW11" s="1001"/>
      <c r="AX11" s="1001" t="s">
        <v>278</v>
      </c>
      <c r="AY11" s="1002"/>
      <c r="BA11" s="356"/>
      <c r="BB11" s="356"/>
      <c r="BC11" s="356"/>
      <c r="BD11" s="356"/>
    </row>
    <row r="12" spans="1:56" ht="18" customHeight="1">
      <c r="A12" s="356"/>
      <c r="B12" s="1009"/>
      <c r="C12" s="1009"/>
      <c r="D12" s="1010" t="s">
        <v>284</v>
      </c>
      <c r="E12" s="1011"/>
      <c r="F12" s="369" t="s">
        <v>285</v>
      </c>
      <c r="G12" s="370"/>
      <c r="H12" s="370"/>
      <c r="I12" s="370"/>
      <c r="J12" s="370"/>
      <c r="K12" s="370"/>
      <c r="L12" s="370"/>
      <c r="M12" s="370"/>
      <c r="N12" s="370"/>
      <c r="O12" s="370"/>
      <c r="P12" s="370"/>
      <c r="Q12" s="370"/>
      <c r="R12" s="371"/>
      <c r="S12" s="1000"/>
      <c r="T12" s="1001"/>
      <c r="U12" s="1001"/>
      <c r="V12" s="1001"/>
      <c r="W12" s="1001"/>
      <c r="X12" s="1001"/>
      <c r="Y12" s="1001"/>
      <c r="Z12" s="1001"/>
      <c r="AA12" s="1001"/>
      <c r="AB12" s="1001" t="s">
        <v>278</v>
      </c>
      <c r="AC12" s="1002"/>
      <c r="AD12" s="1000"/>
      <c r="AE12" s="1001"/>
      <c r="AF12" s="1001"/>
      <c r="AG12" s="1001"/>
      <c r="AH12" s="1001"/>
      <c r="AI12" s="1001"/>
      <c r="AJ12" s="1001"/>
      <c r="AK12" s="1001"/>
      <c r="AL12" s="1001"/>
      <c r="AM12" s="1001" t="s">
        <v>278</v>
      </c>
      <c r="AN12" s="1001"/>
      <c r="AO12" s="1015"/>
      <c r="AP12" s="1016"/>
      <c r="AQ12" s="1016"/>
      <c r="AR12" s="1016"/>
      <c r="AS12" s="1016"/>
      <c r="AT12" s="1016"/>
      <c r="AU12" s="1016"/>
      <c r="AV12" s="1016"/>
      <c r="AW12" s="1016"/>
      <c r="AX12" s="1001" t="s">
        <v>278</v>
      </c>
      <c r="AY12" s="1002"/>
      <c r="BA12" s="356"/>
      <c r="BB12" s="356"/>
      <c r="BC12" s="356"/>
      <c r="BD12" s="356"/>
    </row>
    <row r="13" spans="1:56" ht="18" customHeight="1">
      <c r="A13" s="356"/>
      <c r="B13" s="1009"/>
      <c r="C13" s="1009"/>
      <c r="D13" s="1019"/>
      <c r="E13" s="1020"/>
      <c r="F13" s="1023" t="s">
        <v>286</v>
      </c>
      <c r="G13" s="1024"/>
      <c r="H13" s="1024"/>
      <c r="I13" s="1024"/>
      <c r="J13" s="1024"/>
      <c r="K13" s="1024"/>
      <c r="L13" s="1024"/>
      <c r="M13" s="1024"/>
      <c r="N13" s="1024"/>
      <c r="O13" s="1024"/>
      <c r="P13" s="1024"/>
      <c r="Q13" s="1024"/>
      <c r="R13" s="1025"/>
      <c r="S13" s="1015"/>
      <c r="T13" s="1016"/>
      <c r="U13" s="1016"/>
      <c r="V13" s="1016"/>
      <c r="W13" s="1016"/>
      <c r="X13" s="1016"/>
      <c r="Y13" s="1016"/>
      <c r="Z13" s="1016"/>
      <c r="AA13" s="1016"/>
      <c r="AB13" s="1017" t="s">
        <v>275</v>
      </c>
      <c r="AC13" s="1018"/>
      <c r="AD13" s="1015"/>
      <c r="AE13" s="1016"/>
      <c r="AF13" s="1016"/>
      <c r="AG13" s="1016"/>
      <c r="AH13" s="1016"/>
      <c r="AI13" s="1016"/>
      <c r="AJ13" s="1016"/>
      <c r="AK13" s="1016"/>
      <c r="AL13" s="1016"/>
      <c r="AM13" s="1017" t="s">
        <v>275</v>
      </c>
      <c r="AN13" s="1018"/>
      <c r="AO13" s="1015"/>
      <c r="AP13" s="1016"/>
      <c r="AQ13" s="1016"/>
      <c r="AR13" s="1016"/>
      <c r="AS13" s="1016"/>
      <c r="AT13" s="1016"/>
      <c r="AU13" s="1016"/>
      <c r="AV13" s="1016"/>
      <c r="AW13" s="1016"/>
      <c r="AX13" s="1017" t="s">
        <v>275</v>
      </c>
      <c r="AY13" s="1018"/>
      <c r="BA13" s="356"/>
      <c r="BB13" s="356"/>
      <c r="BC13" s="356"/>
      <c r="BD13" s="356"/>
    </row>
    <row r="14" spans="1:56" ht="18" customHeight="1">
      <c r="A14" s="356"/>
      <c r="B14" s="1009"/>
      <c r="C14" s="1009"/>
      <c r="D14" s="1019"/>
      <c r="E14" s="1020"/>
      <c r="F14" s="1026" t="s">
        <v>287</v>
      </c>
      <c r="G14" s="1026"/>
      <c r="H14" s="1026"/>
      <c r="I14" s="1026"/>
      <c r="J14" s="1026"/>
      <c r="K14" s="1026"/>
      <c r="L14" s="1026"/>
      <c r="M14" s="1026"/>
      <c r="N14" s="1026"/>
      <c r="O14" s="1026"/>
      <c r="P14" s="1026"/>
      <c r="Q14" s="1026"/>
      <c r="R14" s="1026"/>
      <c r="S14" s="1000"/>
      <c r="T14" s="1001"/>
      <c r="U14" s="1001"/>
      <c r="V14" s="1001"/>
      <c r="W14" s="1001"/>
      <c r="X14" s="1001"/>
      <c r="Y14" s="1001"/>
      <c r="Z14" s="1001"/>
      <c r="AA14" s="1001"/>
      <c r="AB14" s="1001" t="s">
        <v>275</v>
      </c>
      <c r="AC14" s="1002"/>
      <c r="AD14" s="1000"/>
      <c r="AE14" s="1001"/>
      <c r="AF14" s="1001"/>
      <c r="AG14" s="1001"/>
      <c r="AH14" s="1001"/>
      <c r="AI14" s="1001"/>
      <c r="AJ14" s="1001"/>
      <c r="AK14" s="1001"/>
      <c r="AL14" s="1001"/>
      <c r="AM14" s="1001" t="s">
        <v>275</v>
      </c>
      <c r="AN14" s="1002"/>
      <c r="AO14" s="1027"/>
      <c r="AP14" s="1028"/>
      <c r="AQ14" s="1028"/>
      <c r="AR14" s="1028"/>
      <c r="AS14" s="1028"/>
      <c r="AT14" s="1028"/>
      <c r="AU14" s="1028"/>
      <c r="AV14" s="1028"/>
      <c r="AW14" s="1028"/>
      <c r="AX14" s="1001" t="s">
        <v>275</v>
      </c>
      <c r="AY14" s="1002"/>
      <c r="BA14" s="356"/>
      <c r="BB14" s="356"/>
      <c r="BC14" s="356"/>
      <c r="BD14" s="356"/>
    </row>
    <row r="15" spans="1:56" ht="18.75" customHeight="1">
      <c r="A15" s="356"/>
      <c r="B15" s="1009"/>
      <c r="C15" s="1009"/>
      <c r="D15" s="1019"/>
      <c r="E15" s="1020"/>
      <c r="F15" s="1026" t="s">
        <v>288</v>
      </c>
      <c r="G15" s="1026"/>
      <c r="H15" s="1026"/>
      <c r="I15" s="1026"/>
      <c r="J15" s="1026"/>
      <c r="K15" s="1026"/>
      <c r="L15" s="1026"/>
      <c r="M15" s="1026"/>
      <c r="N15" s="1026"/>
      <c r="O15" s="1026"/>
      <c r="P15" s="1026"/>
      <c r="Q15" s="1026"/>
      <c r="R15" s="1026"/>
      <c r="S15" s="1000"/>
      <c r="T15" s="1001"/>
      <c r="U15" s="1001"/>
      <c r="V15" s="1001"/>
      <c r="W15" s="1001"/>
      <c r="X15" s="1001"/>
      <c r="Y15" s="1001"/>
      <c r="Z15" s="1001"/>
      <c r="AA15" s="1001"/>
      <c r="AB15" s="1001" t="s">
        <v>278</v>
      </c>
      <c r="AC15" s="1002"/>
      <c r="AD15" s="1000"/>
      <c r="AE15" s="1001"/>
      <c r="AF15" s="1001"/>
      <c r="AG15" s="1001"/>
      <c r="AH15" s="1001"/>
      <c r="AI15" s="1001"/>
      <c r="AJ15" s="1001"/>
      <c r="AK15" s="1001"/>
      <c r="AL15" s="1001"/>
      <c r="AM15" s="1001" t="s">
        <v>278</v>
      </c>
      <c r="AN15" s="1002"/>
      <c r="AO15" s="1000"/>
      <c r="AP15" s="1001"/>
      <c r="AQ15" s="1001"/>
      <c r="AR15" s="1001"/>
      <c r="AS15" s="1001"/>
      <c r="AT15" s="1001"/>
      <c r="AU15" s="1001"/>
      <c r="AV15" s="1001"/>
      <c r="AW15" s="1001"/>
      <c r="AX15" s="1001" t="s">
        <v>278</v>
      </c>
      <c r="AY15" s="1002"/>
      <c r="BA15" s="356"/>
      <c r="BB15" s="356"/>
      <c r="BC15" s="356"/>
      <c r="BD15" s="356"/>
    </row>
    <row r="16" spans="1:56" ht="18" customHeight="1">
      <c r="A16" s="356"/>
      <c r="B16" s="1009"/>
      <c r="C16" s="1009"/>
      <c r="D16" s="1019"/>
      <c r="E16" s="1020"/>
      <c r="F16" s="1026" t="s">
        <v>289</v>
      </c>
      <c r="G16" s="1026"/>
      <c r="H16" s="1026"/>
      <c r="I16" s="1026"/>
      <c r="J16" s="1026"/>
      <c r="K16" s="1026"/>
      <c r="L16" s="1026"/>
      <c r="M16" s="1026"/>
      <c r="N16" s="1026"/>
      <c r="O16" s="1026"/>
      <c r="P16" s="1026"/>
      <c r="Q16" s="1026"/>
      <c r="R16" s="1026"/>
      <c r="S16" s="1000"/>
      <c r="T16" s="1001"/>
      <c r="U16" s="1001"/>
      <c r="V16" s="1001"/>
      <c r="W16" s="1001"/>
      <c r="X16" s="1001"/>
      <c r="Y16" s="1001"/>
      <c r="Z16" s="1001"/>
      <c r="AA16" s="1001"/>
      <c r="AB16" s="1001" t="s">
        <v>278</v>
      </c>
      <c r="AC16" s="1002"/>
      <c r="AD16" s="1000"/>
      <c r="AE16" s="1001"/>
      <c r="AF16" s="1001"/>
      <c r="AG16" s="1001"/>
      <c r="AH16" s="1001"/>
      <c r="AI16" s="1001"/>
      <c r="AJ16" s="1001"/>
      <c r="AK16" s="1001"/>
      <c r="AL16" s="1001"/>
      <c r="AM16" s="1001" t="s">
        <v>278</v>
      </c>
      <c r="AN16" s="1002"/>
      <c r="AO16" s="1000"/>
      <c r="AP16" s="1001"/>
      <c r="AQ16" s="1001"/>
      <c r="AR16" s="1001"/>
      <c r="AS16" s="1001"/>
      <c r="AT16" s="1001"/>
      <c r="AU16" s="1001"/>
      <c r="AV16" s="1001"/>
      <c r="AW16" s="1001"/>
      <c r="AX16" s="1001" t="s">
        <v>278</v>
      </c>
      <c r="AY16" s="1002"/>
      <c r="BA16" s="356"/>
      <c r="BB16" s="356"/>
      <c r="BC16" s="356"/>
      <c r="BD16" s="356"/>
    </row>
    <row r="17" spans="1:56" ht="18" customHeight="1">
      <c r="A17" s="356"/>
      <c r="B17" s="1009"/>
      <c r="C17" s="1009"/>
      <c r="D17" s="1019"/>
      <c r="E17" s="1020"/>
      <c r="F17" s="1026" t="s">
        <v>290</v>
      </c>
      <c r="G17" s="1026"/>
      <c r="H17" s="1026"/>
      <c r="I17" s="1026"/>
      <c r="J17" s="1026"/>
      <c r="K17" s="1026"/>
      <c r="L17" s="1026"/>
      <c r="M17" s="1026"/>
      <c r="N17" s="1026"/>
      <c r="O17" s="1026"/>
      <c r="P17" s="1026"/>
      <c r="Q17" s="1026"/>
      <c r="R17" s="1026"/>
      <c r="S17" s="1000"/>
      <c r="T17" s="1001"/>
      <c r="U17" s="1001"/>
      <c r="V17" s="1001"/>
      <c r="W17" s="1001"/>
      <c r="X17" s="1001"/>
      <c r="Y17" s="1001"/>
      <c r="Z17" s="1001"/>
      <c r="AA17" s="1001"/>
      <c r="AB17" s="1001" t="s">
        <v>278</v>
      </c>
      <c r="AC17" s="1002"/>
      <c r="AD17" s="1000"/>
      <c r="AE17" s="1001"/>
      <c r="AF17" s="1001"/>
      <c r="AG17" s="1001"/>
      <c r="AH17" s="1001"/>
      <c r="AI17" s="1001"/>
      <c r="AJ17" s="1001"/>
      <c r="AK17" s="1001"/>
      <c r="AL17" s="1001"/>
      <c r="AM17" s="1001" t="s">
        <v>278</v>
      </c>
      <c r="AN17" s="1002"/>
      <c r="AO17" s="1000"/>
      <c r="AP17" s="1001"/>
      <c r="AQ17" s="1001"/>
      <c r="AR17" s="1001"/>
      <c r="AS17" s="1001"/>
      <c r="AT17" s="1001"/>
      <c r="AU17" s="1001"/>
      <c r="AV17" s="1001"/>
      <c r="AW17" s="1001"/>
      <c r="AX17" s="1001" t="s">
        <v>278</v>
      </c>
      <c r="AY17" s="1002"/>
      <c r="BA17" s="356"/>
      <c r="BB17" s="356"/>
      <c r="BC17" s="356"/>
      <c r="BD17" s="356"/>
    </row>
    <row r="18" spans="1:56" ht="18" customHeight="1">
      <c r="A18" s="356"/>
      <c r="B18" s="1009"/>
      <c r="C18" s="1009"/>
      <c r="D18" s="1019"/>
      <c r="E18" s="1020"/>
      <c r="F18" s="1026" t="s">
        <v>291</v>
      </c>
      <c r="G18" s="1026"/>
      <c r="H18" s="1026"/>
      <c r="I18" s="1026"/>
      <c r="J18" s="1026"/>
      <c r="K18" s="1026"/>
      <c r="L18" s="1026"/>
      <c r="M18" s="1026"/>
      <c r="N18" s="1026"/>
      <c r="O18" s="1026"/>
      <c r="P18" s="1026"/>
      <c r="Q18" s="1026"/>
      <c r="R18" s="1026"/>
      <c r="S18" s="1000"/>
      <c r="T18" s="1001"/>
      <c r="U18" s="1001"/>
      <c r="V18" s="1001"/>
      <c r="W18" s="1001"/>
      <c r="X18" s="1001"/>
      <c r="Y18" s="1001"/>
      <c r="Z18" s="1001"/>
      <c r="AA18" s="1001"/>
      <c r="AB18" s="1001" t="s">
        <v>278</v>
      </c>
      <c r="AC18" s="1002"/>
      <c r="AD18" s="1000"/>
      <c r="AE18" s="1001"/>
      <c r="AF18" s="1001"/>
      <c r="AG18" s="1001"/>
      <c r="AH18" s="1001"/>
      <c r="AI18" s="1001"/>
      <c r="AJ18" s="1001"/>
      <c r="AK18" s="1001"/>
      <c r="AL18" s="1001"/>
      <c r="AM18" s="1001" t="s">
        <v>278</v>
      </c>
      <c r="AN18" s="1002"/>
      <c r="AO18" s="1000"/>
      <c r="AP18" s="1001"/>
      <c r="AQ18" s="1001"/>
      <c r="AR18" s="1001"/>
      <c r="AS18" s="1001"/>
      <c r="AT18" s="1001"/>
      <c r="AU18" s="1001"/>
      <c r="AV18" s="1001"/>
      <c r="AW18" s="1001"/>
      <c r="AX18" s="1001" t="s">
        <v>278</v>
      </c>
      <c r="AY18" s="1002"/>
      <c r="BA18" s="356"/>
      <c r="BB18" s="356"/>
      <c r="BC18" s="356"/>
      <c r="BD18" s="356"/>
    </row>
    <row r="19" spans="1:56" ht="18" customHeight="1">
      <c r="A19" s="356"/>
      <c r="B19" s="1009"/>
      <c r="C19" s="1009"/>
      <c r="D19" s="1019"/>
      <c r="E19" s="1020"/>
      <c r="F19" s="1026" t="s">
        <v>292</v>
      </c>
      <c r="G19" s="1026"/>
      <c r="H19" s="1026"/>
      <c r="I19" s="1026"/>
      <c r="J19" s="1026"/>
      <c r="K19" s="1026"/>
      <c r="L19" s="1026"/>
      <c r="M19" s="1026"/>
      <c r="N19" s="1026"/>
      <c r="O19" s="1026"/>
      <c r="P19" s="1026"/>
      <c r="Q19" s="1026"/>
      <c r="R19" s="1026"/>
      <c r="S19" s="1000"/>
      <c r="T19" s="1001"/>
      <c r="U19" s="1001"/>
      <c r="V19" s="1001"/>
      <c r="W19" s="1001"/>
      <c r="X19" s="1001"/>
      <c r="Y19" s="1001"/>
      <c r="Z19" s="1001"/>
      <c r="AA19" s="1001"/>
      <c r="AB19" s="1001" t="s">
        <v>278</v>
      </c>
      <c r="AC19" s="1002"/>
      <c r="AD19" s="1000"/>
      <c r="AE19" s="1001"/>
      <c r="AF19" s="1001"/>
      <c r="AG19" s="1001"/>
      <c r="AH19" s="1001"/>
      <c r="AI19" s="1001"/>
      <c r="AJ19" s="1001"/>
      <c r="AK19" s="1001"/>
      <c r="AL19" s="1001"/>
      <c r="AM19" s="1001" t="s">
        <v>278</v>
      </c>
      <c r="AN19" s="1002"/>
      <c r="AO19" s="1000"/>
      <c r="AP19" s="1001"/>
      <c r="AQ19" s="1001"/>
      <c r="AR19" s="1001"/>
      <c r="AS19" s="1001"/>
      <c r="AT19" s="1001"/>
      <c r="AU19" s="1001"/>
      <c r="AV19" s="1001"/>
      <c r="AW19" s="1001"/>
      <c r="AX19" s="1001" t="s">
        <v>278</v>
      </c>
      <c r="AY19" s="1002"/>
      <c r="BA19" s="356"/>
      <c r="BB19" s="356"/>
      <c r="BC19" s="356"/>
      <c r="BD19" s="356"/>
    </row>
    <row r="20" spans="1:56" ht="18" customHeight="1">
      <c r="A20" s="356"/>
      <c r="B20" s="1009"/>
      <c r="C20" s="1009"/>
      <c r="D20" s="1021"/>
      <c r="E20" s="1022"/>
      <c r="F20" s="1026" t="s">
        <v>293</v>
      </c>
      <c r="G20" s="1026"/>
      <c r="H20" s="1026"/>
      <c r="I20" s="1026"/>
      <c r="J20" s="1026"/>
      <c r="K20" s="1026"/>
      <c r="L20" s="1026"/>
      <c r="M20" s="1026"/>
      <c r="N20" s="1026"/>
      <c r="O20" s="1026"/>
      <c r="P20" s="1026"/>
      <c r="Q20" s="1026"/>
      <c r="R20" s="1026"/>
      <c r="S20" s="1000"/>
      <c r="T20" s="1001"/>
      <c r="U20" s="1001"/>
      <c r="V20" s="1001"/>
      <c r="W20" s="1001"/>
      <c r="X20" s="1001"/>
      <c r="Y20" s="1001"/>
      <c r="Z20" s="1001"/>
      <c r="AA20" s="1001"/>
      <c r="AB20" s="1001" t="s">
        <v>278</v>
      </c>
      <c r="AC20" s="1002"/>
      <c r="AD20" s="1000"/>
      <c r="AE20" s="1001"/>
      <c r="AF20" s="1001"/>
      <c r="AG20" s="1001"/>
      <c r="AH20" s="1001"/>
      <c r="AI20" s="1001"/>
      <c r="AJ20" s="1001"/>
      <c r="AK20" s="1001"/>
      <c r="AL20" s="1001"/>
      <c r="AM20" s="1001" t="s">
        <v>278</v>
      </c>
      <c r="AN20" s="1002"/>
      <c r="AO20" s="1000"/>
      <c r="AP20" s="1001"/>
      <c r="AQ20" s="1001"/>
      <c r="AR20" s="1001"/>
      <c r="AS20" s="1001"/>
      <c r="AT20" s="1001"/>
      <c r="AU20" s="1001"/>
      <c r="AV20" s="1001"/>
      <c r="AW20" s="1001"/>
      <c r="AX20" s="1001" t="s">
        <v>278</v>
      </c>
      <c r="AY20" s="1002"/>
      <c r="BA20" s="356"/>
      <c r="BB20" s="356"/>
      <c r="BC20" s="356"/>
      <c r="BD20" s="356"/>
    </row>
    <row r="21" spans="1:56" ht="18" customHeight="1">
      <c r="A21" s="356"/>
      <c r="B21" s="1009"/>
      <c r="C21" s="1009"/>
      <c r="D21" s="997" t="s">
        <v>294</v>
      </c>
      <c r="E21" s="997"/>
      <c r="F21" s="997"/>
      <c r="G21" s="997"/>
      <c r="H21" s="997"/>
      <c r="I21" s="997"/>
      <c r="J21" s="997"/>
      <c r="K21" s="997"/>
      <c r="L21" s="997"/>
      <c r="M21" s="997"/>
      <c r="N21" s="997"/>
      <c r="O21" s="997"/>
      <c r="P21" s="997"/>
      <c r="Q21" s="997"/>
      <c r="R21" s="997"/>
      <c r="S21" s="1000"/>
      <c r="T21" s="1001"/>
      <c r="U21" s="1001"/>
      <c r="V21" s="1001"/>
      <c r="W21" s="1001"/>
      <c r="X21" s="1001"/>
      <c r="Y21" s="1001"/>
      <c r="Z21" s="1001"/>
      <c r="AA21" s="1001"/>
      <c r="AB21" s="1001" t="s">
        <v>278</v>
      </c>
      <c r="AC21" s="1002"/>
      <c r="AD21" s="1000"/>
      <c r="AE21" s="1001"/>
      <c r="AF21" s="1001"/>
      <c r="AG21" s="1001"/>
      <c r="AH21" s="1001"/>
      <c r="AI21" s="1001"/>
      <c r="AJ21" s="1001"/>
      <c r="AK21" s="1001"/>
      <c r="AL21" s="1001"/>
      <c r="AM21" s="1001" t="s">
        <v>278</v>
      </c>
      <c r="AN21" s="1002"/>
      <c r="AO21" s="1000"/>
      <c r="AP21" s="1001"/>
      <c r="AQ21" s="1001"/>
      <c r="AR21" s="1001"/>
      <c r="AS21" s="1001"/>
      <c r="AT21" s="1001"/>
      <c r="AU21" s="1001"/>
      <c r="AV21" s="1001"/>
      <c r="AW21" s="1001"/>
      <c r="AX21" s="1001" t="s">
        <v>278</v>
      </c>
      <c r="AY21" s="1002"/>
      <c r="BA21" s="356"/>
      <c r="BB21" s="356"/>
      <c r="BC21" s="356"/>
      <c r="BD21" s="356"/>
    </row>
    <row r="22" spans="1:56" ht="18" customHeight="1">
      <c r="A22" s="356"/>
      <c r="B22" s="997" t="s">
        <v>295</v>
      </c>
      <c r="C22" s="997"/>
      <c r="D22" s="997"/>
      <c r="E22" s="997"/>
      <c r="F22" s="997"/>
      <c r="G22" s="997"/>
      <c r="H22" s="997"/>
      <c r="I22" s="997"/>
      <c r="J22" s="997"/>
      <c r="K22" s="997"/>
      <c r="L22" s="997"/>
      <c r="M22" s="997"/>
      <c r="N22" s="997"/>
      <c r="O22" s="997"/>
      <c r="P22" s="997"/>
      <c r="Q22" s="997"/>
      <c r="R22" s="997"/>
      <c r="S22" s="1000"/>
      <c r="T22" s="1001"/>
      <c r="U22" s="1001"/>
      <c r="V22" s="1001"/>
      <c r="W22" s="1001"/>
      <c r="X22" s="1001"/>
      <c r="Y22" s="1001"/>
      <c r="Z22" s="1001"/>
      <c r="AA22" s="1001"/>
      <c r="AB22" s="1001" t="s">
        <v>278</v>
      </c>
      <c r="AC22" s="1002"/>
      <c r="AD22" s="1000"/>
      <c r="AE22" s="1001"/>
      <c r="AF22" s="1001"/>
      <c r="AG22" s="1001"/>
      <c r="AH22" s="1001"/>
      <c r="AI22" s="1001"/>
      <c r="AJ22" s="1001"/>
      <c r="AK22" s="1001"/>
      <c r="AL22" s="1001"/>
      <c r="AM22" s="1001" t="s">
        <v>278</v>
      </c>
      <c r="AN22" s="1002"/>
      <c r="AO22" s="1000"/>
      <c r="AP22" s="1001"/>
      <c r="AQ22" s="1001"/>
      <c r="AR22" s="1001"/>
      <c r="AS22" s="1001"/>
      <c r="AT22" s="1001"/>
      <c r="AU22" s="1001"/>
      <c r="AV22" s="1001"/>
      <c r="AW22" s="1001"/>
      <c r="AX22" s="1001" t="s">
        <v>278</v>
      </c>
      <c r="AY22" s="1002"/>
      <c r="BA22" s="356"/>
      <c r="BB22" s="356"/>
      <c r="BC22" s="356"/>
      <c r="BD22" s="356"/>
    </row>
    <row r="23" spans="1:56" ht="11.25" customHeight="1">
      <c r="A23" s="356"/>
      <c r="B23" s="361"/>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row>
    <row r="24" spans="1:56" ht="15.95" customHeight="1">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row>
    <row r="25" spans="1:56" ht="18" customHeight="1">
      <c r="A25" s="356" t="s">
        <v>296</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row>
    <row r="26" spans="1:56" ht="18" customHeight="1">
      <c r="A26" s="356"/>
      <c r="B26" s="1026"/>
      <c r="C26" s="1026"/>
      <c r="D26" s="997" t="s">
        <v>297</v>
      </c>
      <c r="E26" s="997"/>
      <c r="F26" s="997"/>
      <c r="G26" s="997"/>
      <c r="H26" s="997"/>
      <c r="I26" s="997"/>
      <c r="J26" s="997"/>
      <c r="K26" s="997"/>
      <c r="L26" s="997"/>
      <c r="M26" s="997"/>
      <c r="N26" s="997" t="s">
        <v>298</v>
      </c>
      <c r="O26" s="997"/>
      <c r="P26" s="997"/>
      <c r="Q26" s="997"/>
      <c r="R26" s="997"/>
      <c r="S26" s="997"/>
      <c r="T26" s="997"/>
      <c r="U26" s="997" t="s">
        <v>299</v>
      </c>
      <c r="V26" s="997"/>
      <c r="W26" s="997"/>
      <c r="X26" s="997"/>
      <c r="Y26" s="997"/>
      <c r="Z26" s="997"/>
      <c r="AA26" s="997"/>
      <c r="AB26" s="997" t="s">
        <v>300</v>
      </c>
      <c r="AC26" s="997"/>
      <c r="AD26" s="997"/>
      <c r="AE26" s="997"/>
      <c r="AF26" s="997"/>
      <c r="AG26" s="997"/>
      <c r="AH26" s="997"/>
      <c r="AI26" s="997" t="s">
        <v>301</v>
      </c>
      <c r="AJ26" s="997"/>
      <c r="AK26" s="997"/>
      <c r="AL26" s="997"/>
      <c r="AM26" s="997"/>
      <c r="AN26" s="997"/>
      <c r="AO26" s="997"/>
      <c r="AP26" s="997" t="s">
        <v>302</v>
      </c>
      <c r="AQ26" s="997"/>
      <c r="AR26" s="997"/>
      <c r="AS26" s="997"/>
      <c r="AT26" s="997"/>
      <c r="AU26" s="997"/>
      <c r="AV26" s="997"/>
      <c r="AW26" s="997" t="s">
        <v>303</v>
      </c>
      <c r="AX26" s="997"/>
      <c r="AY26" s="997"/>
      <c r="AZ26" s="997"/>
      <c r="BA26" s="997"/>
      <c r="BB26" s="997"/>
      <c r="BC26" s="997"/>
      <c r="BD26" s="356"/>
    </row>
    <row r="27" spans="1:56" ht="18" customHeight="1">
      <c r="A27" s="356"/>
      <c r="B27" s="1026">
        <v>1</v>
      </c>
      <c r="C27" s="1026"/>
      <c r="D27" s="1029"/>
      <c r="E27" s="1029"/>
      <c r="F27" s="1029"/>
      <c r="G27" s="1029"/>
      <c r="H27" s="1029" t="s">
        <v>28</v>
      </c>
      <c r="I27" s="1029"/>
      <c r="J27" s="1029"/>
      <c r="K27" s="1029"/>
      <c r="L27" s="1029" t="s">
        <v>304</v>
      </c>
      <c r="M27" s="1029"/>
      <c r="N27" s="1029"/>
      <c r="O27" s="1029"/>
      <c r="P27" s="1029"/>
      <c r="Q27" s="1029"/>
      <c r="R27" s="1029"/>
      <c r="S27" s="1030" t="s">
        <v>305</v>
      </c>
      <c r="T27" s="1030"/>
      <c r="U27" s="1029"/>
      <c r="V27" s="1029"/>
      <c r="W27" s="1029"/>
      <c r="X27" s="1029"/>
      <c r="Y27" s="1029"/>
      <c r="Z27" s="1030" t="s">
        <v>305</v>
      </c>
      <c r="AA27" s="1030"/>
      <c r="AB27" s="1029"/>
      <c r="AC27" s="1029"/>
      <c r="AD27" s="1029"/>
      <c r="AE27" s="1029"/>
      <c r="AF27" s="1029"/>
      <c r="AG27" s="1030" t="s">
        <v>305</v>
      </c>
      <c r="AH27" s="1030"/>
      <c r="AI27" s="1031" t="s">
        <v>306</v>
      </c>
      <c r="AJ27" s="1031"/>
      <c r="AK27" s="1031"/>
      <c r="AL27" s="1031"/>
      <c r="AM27" s="1031"/>
      <c r="AN27" s="1031"/>
      <c r="AO27" s="1031"/>
      <c r="AP27" s="1029"/>
      <c r="AQ27" s="1029"/>
      <c r="AR27" s="1029"/>
      <c r="AS27" s="1029"/>
      <c r="AT27" s="1029"/>
      <c r="AU27" s="1030" t="s">
        <v>305</v>
      </c>
      <c r="AV27" s="1030"/>
      <c r="AW27" s="1029"/>
      <c r="AX27" s="1029"/>
      <c r="AY27" s="1029"/>
      <c r="AZ27" s="1029"/>
      <c r="BA27" s="1029"/>
      <c r="BB27" s="1030" t="s">
        <v>305</v>
      </c>
      <c r="BC27" s="1030"/>
      <c r="BD27" s="356"/>
    </row>
    <row r="28" spans="1:56" ht="18" customHeight="1">
      <c r="A28" s="356"/>
      <c r="B28" s="1026">
        <v>2</v>
      </c>
      <c r="C28" s="1026"/>
      <c r="D28" s="1029"/>
      <c r="E28" s="1029"/>
      <c r="F28" s="1029"/>
      <c r="G28" s="1029"/>
      <c r="H28" s="1029" t="s">
        <v>28</v>
      </c>
      <c r="I28" s="1029"/>
      <c r="J28" s="1029"/>
      <c r="K28" s="1029"/>
      <c r="L28" s="1029" t="s">
        <v>304</v>
      </c>
      <c r="M28" s="1029"/>
      <c r="N28" s="1029"/>
      <c r="O28" s="1029"/>
      <c r="P28" s="1029"/>
      <c r="Q28" s="1029"/>
      <c r="R28" s="1029"/>
      <c r="S28" s="1030" t="s">
        <v>305</v>
      </c>
      <c r="T28" s="1030"/>
      <c r="U28" s="1029"/>
      <c r="V28" s="1029"/>
      <c r="W28" s="1029"/>
      <c r="X28" s="1029"/>
      <c r="Y28" s="1029"/>
      <c r="Z28" s="1030" t="s">
        <v>305</v>
      </c>
      <c r="AA28" s="1030"/>
      <c r="AB28" s="1029"/>
      <c r="AC28" s="1029"/>
      <c r="AD28" s="1029"/>
      <c r="AE28" s="1029"/>
      <c r="AF28" s="1029"/>
      <c r="AG28" s="1030" t="s">
        <v>305</v>
      </c>
      <c r="AH28" s="1030"/>
      <c r="AI28" s="1031" t="s">
        <v>306</v>
      </c>
      <c r="AJ28" s="1031"/>
      <c r="AK28" s="1031"/>
      <c r="AL28" s="1031"/>
      <c r="AM28" s="1031"/>
      <c r="AN28" s="1031"/>
      <c r="AO28" s="1031"/>
      <c r="AP28" s="1029"/>
      <c r="AQ28" s="1029"/>
      <c r="AR28" s="1029"/>
      <c r="AS28" s="1029"/>
      <c r="AT28" s="1029"/>
      <c r="AU28" s="1030" t="s">
        <v>305</v>
      </c>
      <c r="AV28" s="1030"/>
      <c r="AW28" s="1029"/>
      <c r="AX28" s="1029"/>
      <c r="AY28" s="1029"/>
      <c r="AZ28" s="1029"/>
      <c r="BA28" s="1029"/>
      <c r="BB28" s="1030" t="s">
        <v>305</v>
      </c>
      <c r="BC28" s="1030"/>
      <c r="BD28" s="356"/>
    </row>
    <row r="29" spans="1:56" ht="18" customHeight="1">
      <c r="A29" s="356"/>
      <c r="B29" s="1026">
        <v>3</v>
      </c>
      <c r="C29" s="1026"/>
      <c r="D29" s="1029"/>
      <c r="E29" s="1029"/>
      <c r="F29" s="1029"/>
      <c r="G29" s="1029"/>
      <c r="H29" s="1029" t="s">
        <v>28</v>
      </c>
      <c r="I29" s="1029"/>
      <c r="J29" s="1029"/>
      <c r="K29" s="1029"/>
      <c r="L29" s="1029" t="s">
        <v>304</v>
      </c>
      <c r="M29" s="1029"/>
      <c r="N29" s="1029"/>
      <c r="O29" s="1029"/>
      <c r="P29" s="1029"/>
      <c r="Q29" s="1029"/>
      <c r="R29" s="1029"/>
      <c r="S29" s="1030" t="s">
        <v>305</v>
      </c>
      <c r="T29" s="1030"/>
      <c r="U29" s="1029"/>
      <c r="V29" s="1029"/>
      <c r="W29" s="1029"/>
      <c r="X29" s="1029"/>
      <c r="Y29" s="1029"/>
      <c r="Z29" s="1030" t="s">
        <v>305</v>
      </c>
      <c r="AA29" s="1030"/>
      <c r="AB29" s="1029"/>
      <c r="AC29" s="1029"/>
      <c r="AD29" s="1029"/>
      <c r="AE29" s="1029"/>
      <c r="AF29" s="1029"/>
      <c r="AG29" s="1030" t="s">
        <v>305</v>
      </c>
      <c r="AH29" s="1030"/>
      <c r="AI29" s="1031" t="s">
        <v>306</v>
      </c>
      <c r="AJ29" s="1031"/>
      <c r="AK29" s="1031"/>
      <c r="AL29" s="1031"/>
      <c r="AM29" s="1031"/>
      <c r="AN29" s="1031"/>
      <c r="AO29" s="1031"/>
      <c r="AP29" s="1029"/>
      <c r="AQ29" s="1029"/>
      <c r="AR29" s="1029"/>
      <c r="AS29" s="1029"/>
      <c r="AT29" s="1029"/>
      <c r="AU29" s="1030" t="s">
        <v>305</v>
      </c>
      <c r="AV29" s="1030"/>
      <c r="AW29" s="1029"/>
      <c r="AX29" s="1029"/>
      <c r="AY29" s="1029"/>
      <c r="AZ29" s="1029"/>
      <c r="BA29" s="1029"/>
      <c r="BB29" s="1030" t="s">
        <v>305</v>
      </c>
      <c r="BC29" s="1030"/>
      <c r="BD29" s="356"/>
    </row>
    <row r="30" spans="1:56" ht="18" customHeight="1">
      <c r="A30" s="356"/>
      <c r="B30" s="1035" t="s">
        <v>307</v>
      </c>
      <c r="C30" s="1035"/>
      <c r="D30" s="1035"/>
      <c r="E30" s="1035"/>
      <c r="F30" s="1035"/>
      <c r="G30" s="1035"/>
      <c r="H30" s="1035"/>
      <c r="I30" s="1035"/>
      <c r="J30" s="1035"/>
      <c r="K30" s="1035"/>
      <c r="L30" s="1035"/>
      <c r="M30" s="1035"/>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6"/>
      <c r="AJ30" s="1036"/>
      <c r="AK30" s="1036"/>
      <c r="AL30" s="1036"/>
      <c r="AM30" s="1036"/>
      <c r="AN30" s="1036"/>
      <c r="AO30" s="1036"/>
      <c r="AP30" s="1032"/>
      <c r="AQ30" s="1032"/>
      <c r="AR30" s="1032"/>
      <c r="AS30" s="1032"/>
      <c r="AT30" s="1032"/>
      <c r="AU30" s="1032"/>
      <c r="AV30" s="1032"/>
      <c r="AW30" s="1032"/>
      <c r="AX30" s="1032"/>
      <c r="AY30" s="1032"/>
      <c r="AZ30" s="1032"/>
      <c r="BA30" s="1032"/>
      <c r="BB30" s="1032"/>
      <c r="BC30" s="1032"/>
      <c r="BD30" s="356"/>
    </row>
    <row r="31" spans="1:56" ht="17.100000000000001" customHeight="1">
      <c r="A31" s="1033"/>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3"/>
    </row>
  </sheetData>
  <mergeCells count="179">
    <mergeCell ref="AW30:BC30"/>
    <mergeCell ref="A31:BD31"/>
    <mergeCell ref="AP29:AT29"/>
    <mergeCell ref="AU29:AV29"/>
    <mergeCell ref="AW29:BA29"/>
    <mergeCell ref="BB29:BC29"/>
    <mergeCell ref="B30:M30"/>
    <mergeCell ref="N30:T30"/>
    <mergeCell ref="U30:AA30"/>
    <mergeCell ref="AB30:AH30"/>
    <mergeCell ref="AI30:AO30"/>
    <mergeCell ref="AP30:AV30"/>
    <mergeCell ref="S29:T29"/>
    <mergeCell ref="U29:Y29"/>
    <mergeCell ref="Z29:AA29"/>
    <mergeCell ref="AB29:AF29"/>
    <mergeCell ref="AG29:AH29"/>
    <mergeCell ref="AI29:AO29"/>
    <mergeCell ref="AW28:BA28"/>
    <mergeCell ref="BB28:BC28"/>
    <mergeCell ref="B29:C29"/>
    <mergeCell ref="D29:G29"/>
    <mergeCell ref="H29:I29"/>
    <mergeCell ref="J29:K29"/>
    <mergeCell ref="L29:M29"/>
    <mergeCell ref="N29:R29"/>
    <mergeCell ref="S28:T28"/>
    <mergeCell ref="U28:Y28"/>
    <mergeCell ref="Z28:AA28"/>
    <mergeCell ref="AB28:AF28"/>
    <mergeCell ref="AG28:AH28"/>
    <mergeCell ref="AI28:AO28"/>
    <mergeCell ref="AP27:AT27"/>
    <mergeCell ref="AU27:AV27"/>
    <mergeCell ref="AW27:BA27"/>
    <mergeCell ref="BB27:BC27"/>
    <mergeCell ref="B28:C28"/>
    <mergeCell ref="D28:G28"/>
    <mergeCell ref="H28:I28"/>
    <mergeCell ref="J28:K28"/>
    <mergeCell ref="L28:M28"/>
    <mergeCell ref="N28:R28"/>
    <mergeCell ref="S27:T27"/>
    <mergeCell ref="U27:Y27"/>
    <mergeCell ref="Z27:AA27"/>
    <mergeCell ref="AB27:AF27"/>
    <mergeCell ref="AG27:AH27"/>
    <mergeCell ref="AI27:AO27"/>
    <mergeCell ref="B27:C27"/>
    <mergeCell ref="D27:G27"/>
    <mergeCell ref="H27:I27"/>
    <mergeCell ref="J27:K27"/>
    <mergeCell ref="L27:M27"/>
    <mergeCell ref="N27:R27"/>
    <mergeCell ref="AP28:AT28"/>
    <mergeCell ref="AU28:AV28"/>
    <mergeCell ref="AX22:AY22"/>
    <mergeCell ref="B26:C26"/>
    <mergeCell ref="D26:M26"/>
    <mergeCell ref="N26:T26"/>
    <mergeCell ref="U26:AA26"/>
    <mergeCell ref="AB26:AH26"/>
    <mergeCell ref="AI26:AO26"/>
    <mergeCell ref="AP26:AV26"/>
    <mergeCell ref="AW26:BC26"/>
    <mergeCell ref="B22:R22"/>
    <mergeCell ref="S22:AA22"/>
    <mergeCell ref="AB22:AC22"/>
    <mergeCell ref="AD22:AL22"/>
    <mergeCell ref="AM22:AN22"/>
    <mergeCell ref="AO22:AW22"/>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D9:R9"/>
    <mergeCell ref="S9:AA9"/>
    <mergeCell ref="AB9:AC9"/>
    <mergeCell ref="AD9:AL9"/>
    <mergeCell ref="AM9:AN9"/>
    <mergeCell ref="AO9:AW9"/>
    <mergeCell ref="AX9:AY9"/>
    <mergeCell ref="D8:R8"/>
    <mergeCell ref="S8:AA8"/>
    <mergeCell ref="AB8:AC8"/>
    <mergeCell ref="AD8:AL8"/>
    <mergeCell ref="AM8:AN8"/>
    <mergeCell ref="A2:BD3"/>
    <mergeCell ref="S6:AC6"/>
    <mergeCell ref="AD6:AN6"/>
    <mergeCell ref="AO6:AY6"/>
    <mergeCell ref="S7:AA7"/>
    <mergeCell ref="AD7:AL7"/>
    <mergeCell ref="AO7:AW7"/>
    <mergeCell ref="AO8:AW8"/>
    <mergeCell ref="AX8:AY8"/>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1"/>
  <sheetViews>
    <sheetView view="pageBreakPreview" zoomScaleNormal="100" workbookViewId="0">
      <selection activeCell="B3" sqref="B3:C3"/>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40" t="s">
        <v>347</v>
      </c>
      <c r="B1" s="1040"/>
      <c r="C1" s="1040"/>
      <c r="D1" s="1040"/>
      <c r="E1" s="1040"/>
      <c r="F1" s="1040"/>
      <c r="G1" s="1040"/>
      <c r="H1" s="1040"/>
      <c r="I1" s="1040"/>
      <c r="J1" s="27"/>
    </row>
    <row r="2" spans="1:10" ht="12.75" thickBot="1">
      <c r="A2" s="372" t="s">
        <v>161</v>
      </c>
      <c r="I2" s="26"/>
    </row>
    <row r="3" spans="1:10" s="25" customFormat="1" ht="28.5" customHeight="1">
      <c r="A3" s="378" t="s">
        <v>53</v>
      </c>
      <c r="B3" s="1041"/>
      <c r="C3" s="1041"/>
      <c r="D3" s="1046"/>
      <c r="E3" s="1047"/>
      <c r="F3" s="1048" t="s">
        <v>52</v>
      </c>
      <c r="G3" s="1050" t="s">
        <v>182</v>
      </c>
      <c r="H3" s="1051"/>
      <c r="I3" s="1043" t="s">
        <v>51</v>
      </c>
    </row>
    <row r="4" spans="1:10" s="25" customFormat="1" ht="28.5" customHeight="1">
      <c r="A4" s="379" t="s">
        <v>50</v>
      </c>
      <c r="B4" s="1037"/>
      <c r="C4" s="1038"/>
      <c r="D4" s="1037"/>
      <c r="E4" s="1039"/>
      <c r="F4" s="1049"/>
      <c r="G4" s="1052"/>
      <c r="H4" s="1053"/>
      <c r="I4" s="1044"/>
    </row>
    <row r="5" spans="1:10" s="25" customFormat="1" ht="28.5" customHeight="1">
      <c r="A5" s="379" t="s">
        <v>49</v>
      </c>
      <c r="B5" s="380" t="s">
        <v>48</v>
      </c>
      <c r="C5" s="380" t="s">
        <v>47</v>
      </c>
      <c r="D5" s="380" t="s">
        <v>48</v>
      </c>
      <c r="E5" s="381" t="s">
        <v>47</v>
      </c>
      <c r="F5" s="1049"/>
      <c r="G5" s="382"/>
      <c r="H5" s="383"/>
      <c r="I5" s="1045"/>
    </row>
    <row r="6" spans="1:10" ht="28.5" customHeight="1">
      <c r="A6" s="384" t="s">
        <v>162</v>
      </c>
      <c r="B6" s="128"/>
      <c r="C6" s="129"/>
      <c r="D6" s="128"/>
      <c r="E6" s="130"/>
      <c r="F6" s="131">
        <f t="shared" ref="F6:F25" si="0">SUM(B6:E6)</f>
        <v>0</v>
      </c>
      <c r="G6" s="132"/>
      <c r="H6" s="132"/>
      <c r="I6" s="133">
        <f t="shared" ref="I6:I25" si="1">SUM(G6:H6)</f>
        <v>0</v>
      </c>
    </row>
    <row r="7" spans="1:10" ht="28.5" customHeight="1">
      <c r="A7" s="384" t="s">
        <v>163</v>
      </c>
      <c r="B7" s="128"/>
      <c r="C7" s="129"/>
      <c r="D7" s="128"/>
      <c r="E7" s="130"/>
      <c r="F7" s="131">
        <f t="shared" si="0"/>
        <v>0</v>
      </c>
      <c r="G7" s="132"/>
      <c r="H7" s="132"/>
      <c r="I7" s="133">
        <f t="shared" si="1"/>
        <v>0</v>
      </c>
    </row>
    <row r="8" spans="1:10" ht="28.5" customHeight="1">
      <c r="A8" s="384" t="s">
        <v>164</v>
      </c>
      <c r="B8" s="128"/>
      <c r="C8" s="129"/>
      <c r="D8" s="128"/>
      <c r="E8" s="130"/>
      <c r="F8" s="131">
        <f t="shared" si="0"/>
        <v>0</v>
      </c>
      <c r="G8" s="132"/>
      <c r="H8" s="132"/>
      <c r="I8" s="133">
        <f t="shared" si="1"/>
        <v>0</v>
      </c>
    </row>
    <row r="9" spans="1:10" ht="28.5" customHeight="1">
      <c r="A9" s="384" t="s">
        <v>165</v>
      </c>
      <c r="B9" s="128"/>
      <c r="C9" s="129"/>
      <c r="D9" s="128"/>
      <c r="E9" s="130"/>
      <c r="F9" s="131">
        <f t="shared" si="0"/>
        <v>0</v>
      </c>
      <c r="G9" s="132"/>
      <c r="H9" s="132"/>
      <c r="I9" s="133">
        <f t="shared" si="1"/>
        <v>0</v>
      </c>
    </row>
    <row r="10" spans="1:10" ht="28.5" customHeight="1">
      <c r="A10" s="384" t="s">
        <v>166</v>
      </c>
      <c r="B10" s="128"/>
      <c r="C10" s="129"/>
      <c r="D10" s="128"/>
      <c r="E10" s="130"/>
      <c r="F10" s="131">
        <f t="shared" si="0"/>
        <v>0</v>
      </c>
      <c r="G10" s="132"/>
      <c r="H10" s="132"/>
      <c r="I10" s="133">
        <f t="shared" si="1"/>
        <v>0</v>
      </c>
    </row>
    <row r="11" spans="1:10" ht="28.5" customHeight="1">
      <c r="A11" s="384" t="s">
        <v>167</v>
      </c>
      <c r="B11" s="128"/>
      <c r="C11" s="134"/>
      <c r="D11" s="128"/>
      <c r="E11" s="130"/>
      <c r="F11" s="131">
        <f t="shared" si="0"/>
        <v>0</v>
      </c>
      <c r="G11" s="132"/>
      <c r="H11" s="135"/>
      <c r="I11" s="133">
        <f t="shared" si="1"/>
        <v>0</v>
      </c>
    </row>
    <row r="12" spans="1:10" ht="28.5" customHeight="1">
      <c r="A12" s="384" t="s">
        <v>168</v>
      </c>
      <c r="B12" s="128"/>
      <c r="C12" s="134"/>
      <c r="D12" s="128"/>
      <c r="E12" s="130"/>
      <c r="F12" s="131">
        <f t="shared" si="0"/>
        <v>0</v>
      </c>
      <c r="G12" s="132"/>
      <c r="H12" s="135"/>
      <c r="I12" s="133">
        <f t="shared" si="1"/>
        <v>0</v>
      </c>
    </row>
    <row r="13" spans="1:10" ht="28.5" customHeight="1">
      <c r="A13" s="384" t="s">
        <v>169</v>
      </c>
      <c r="B13" s="128"/>
      <c r="C13" s="134"/>
      <c r="D13" s="128"/>
      <c r="E13" s="130"/>
      <c r="F13" s="131">
        <f t="shared" si="0"/>
        <v>0</v>
      </c>
      <c r="G13" s="135"/>
      <c r="H13" s="135"/>
      <c r="I13" s="133">
        <f t="shared" si="1"/>
        <v>0</v>
      </c>
    </row>
    <row r="14" spans="1:10" ht="28.5" customHeight="1">
      <c r="A14" s="384" t="s">
        <v>170</v>
      </c>
      <c r="B14" s="128"/>
      <c r="C14" s="134"/>
      <c r="D14" s="128"/>
      <c r="E14" s="130"/>
      <c r="F14" s="131">
        <f t="shared" si="0"/>
        <v>0</v>
      </c>
      <c r="G14" s="135"/>
      <c r="H14" s="135"/>
      <c r="I14" s="133">
        <f t="shared" si="1"/>
        <v>0</v>
      </c>
    </row>
    <row r="15" spans="1:10" ht="28.5" customHeight="1">
      <c r="A15" s="384" t="s">
        <v>171</v>
      </c>
      <c r="B15" s="128"/>
      <c r="C15" s="134"/>
      <c r="D15" s="128"/>
      <c r="E15" s="130"/>
      <c r="F15" s="131">
        <f t="shared" si="0"/>
        <v>0</v>
      </c>
      <c r="G15" s="135"/>
      <c r="H15" s="135"/>
      <c r="I15" s="133">
        <f t="shared" si="1"/>
        <v>0</v>
      </c>
    </row>
    <row r="16" spans="1:10" ht="28.5" customHeight="1">
      <c r="A16" s="384" t="s">
        <v>172</v>
      </c>
      <c r="B16" s="128"/>
      <c r="C16" s="134"/>
      <c r="D16" s="128"/>
      <c r="E16" s="130"/>
      <c r="F16" s="131">
        <f t="shared" si="0"/>
        <v>0</v>
      </c>
      <c r="G16" s="135"/>
      <c r="H16" s="135"/>
      <c r="I16" s="133">
        <f t="shared" si="1"/>
        <v>0</v>
      </c>
    </row>
    <row r="17" spans="1:9" ht="28.5" customHeight="1">
      <c r="A17" s="384" t="s">
        <v>173</v>
      </c>
      <c r="B17" s="128"/>
      <c r="C17" s="134"/>
      <c r="D17" s="128"/>
      <c r="E17" s="130"/>
      <c r="F17" s="131">
        <f t="shared" si="0"/>
        <v>0</v>
      </c>
      <c r="G17" s="135"/>
      <c r="H17" s="135"/>
      <c r="I17" s="133">
        <f t="shared" si="1"/>
        <v>0</v>
      </c>
    </row>
    <row r="18" spans="1:9" ht="28.5" customHeight="1">
      <c r="A18" s="384" t="s">
        <v>174</v>
      </c>
      <c r="B18" s="128"/>
      <c r="C18" s="134"/>
      <c r="D18" s="128"/>
      <c r="E18" s="130"/>
      <c r="F18" s="131">
        <f t="shared" si="0"/>
        <v>0</v>
      </c>
      <c r="G18" s="135"/>
      <c r="H18" s="135"/>
      <c r="I18" s="133">
        <f t="shared" si="1"/>
        <v>0</v>
      </c>
    </row>
    <row r="19" spans="1:9" ht="28.5" customHeight="1">
      <c r="A19" s="384" t="s">
        <v>175</v>
      </c>
      <c r="B19" s="128"/>
      <c r="C19" s="134"/>
      <c r="D19" s="128"/>
      <c r="E19" s="130"/>
      <c r="F19" s="131">
        <f t="shared" si="0"/>
        <v>0</v>
      </c>
      <c r="G19" s="135"/>
      <c r="H19" s="135"/>
      <c r="I19" s="133">
        <f t="shared" si="1"/>
        <v>0</v>
      </c>
    </row>
    <row r="20" spans="1:9" ht="28.5" customHeight="1">
      <c r="A20" s="384" t="s">
        <v>176</v>
      </c>
      <c r="B20" s="128"/>
      <c r="C20" s="134"/>
      <c r="D20" s="128"/>
      <c r="E20" s="130"/>
      <c r="F20" s="131">
        <f t="shared" si="0"/>
        <v>0</v>
      </c>
      <c r="G20" s="135"/>
      <c r="H20" s="135"/>
      <c r="I20" s="133">
        <f t="shared" si="1"/>
        <v>0</v>
      </c>
    </row>
    <row r="21" spans="1:9" ht="28.5" customHeight="1">
      <c r="A21" s="384" t="s">
        <v>177</v>
      </c>
      <c r="B21" s="128"/>
      <c r="C21" s="134"/>
      <c r="D21" s="128"/>
      <c r="E21" s="130"/>
      <c r="F21" s="131">
        <f t="shared" si="0"/>
        <v>0</v>
      </c>
      <c r="G21" s="135"/>
      <c r="H21" s="135"/>
      <c r="I21" s="133">
        <f t="shared" si="1"/>
        <v>0</v>
      </c>
    </row>
    <row r="22" spans="1:9" ht="28.5" customHeight="1">
      <c r="A22" s="384" t="s">
        <v>178</v>
      </c>
      <c r="B22" s="128"/>
      <c r="C22" s="134"/>
      <c r="D22" s="128"/>
      <c r="E22" s="130"/>
      <c r="F22" s="131">
        <f t="shared" si="0"/>
        <v>0</v>
      </c>
      <c r="G22" s="135"/>
      <c r="H22" s="135"/>
      <c r="I22" s="133">
        <f t="shared" si="1"/>
        <v>0</v>
      </c>
    </row>
    <row r="23" spans="1:9" ht="28.5" customHeight="1">
      <c r="A23" s="384" t="s">
        <v>179</v>
      </c>
      <c r="B23" s="128"/>
      <c r="C23" s="134"/>
      <c r="D23" s="128"/>
      <c r="E23" s="130"/>
      <c r="F23" s="131">
        <f t="shared" si="0"/>
        <v>0</v>
      </c>
      <c r="G23" s="135"/>
      <c r="H23" s="135"/>
      <c r="I23" s="133">
        <f t="shared" si="1"/>
        <v>0</v>
      </c>
    </row>
    <row r="24" spans="1:9" ht="28.5" customHeight="1">
      <c r="A24" s="384" t="s">
        <v>180</v>
      </c>
      <c r="B24" s="136"/>
      <c r="C24" s="137"/>
      <c r="D24" s="136"/>
      <c r="E24" s="138"/>
      <c r="F24" s="131">
        <f t="shared" si="0"/>
        <v>0</v>
      </c>
      <c r="G24" s="139"/>
      <c r="H24" s="139"/>
      <c r="I24" s="133">
        <f t="shared" si="1"/>
        <v>0</v>
      </c>
    </row>
    <row r="25" spans="1:9" ht="28.5" customHeight="1" thickBot="1">
      <c r="A25" s="384" t="s">
        <v>181</v>
      </c>
      <c r="B25" s="140"/>
      <c r="C25" s="141"/>
      <c r="D25" s="140"/>
      <c r="E25" s="142"/>
      <c r="F25" s="143">
        <f t="shared" si="0"/>
        <v>0</v>
      </c>
      <c r="G25" s="144"/>
      <c r="H25" s="144"/>
      <c r="I25" s="145">
        <f t="shared" si="1"/>
        <v>0</v>
      </c>
    </row>
    <row r="26" spans="1:9" ht="28.5" customHeight="1" thickTop="1" thickBot="1">
      <c r="A26" s="385" t="s">
        <v>46</v>
      </c>
      <c r="B26" s="146">
        <f t="shared" ref="B26:I26" si="2">SUM(B6:B25)</f>
        <v>0</v>
      </c>
      <c r="C26" s="146">
        <f t="shared" si="2"/>
        <v>0</v>
      </c>
      <c r="D26" s="146">
        <f t="shared" si="2"/>
        <v>0</v>
      </c>
      <c r="E26" s="147">
        <f t="shared" si="2"/>
        <v>0</v>
      </c>
      <c r="F26" s="148">
        <f t="shared" si="2"/>
        <v>0</v>
      </c>
      <c r="G26" s="149">
        <f t="shared" si="2"/>
        <v>0</v>
      </c>
      <c r="H26" s="146">
        <f t="shared" si="2"/>
        <v>0</v>
      </c>
      <c r="I26" s="150">
        <f t="shared" si="2"/>
        <v>0</v>
      </c>
    </row>
    <row r="27" spans="1:9" ht="28.5" customHeight="1"/>
    <row r="28" spans="1:9" ht="13.5">
      <c r="A28" s="23"/>
      <c r="B28" s="22"/>
      <c r="C28" s="22"/>
      <c r="D28" s="22"/>
      <c r="E28" s="24"/>
      <c r="F28" s="22"/>
      <c r="G28" s="22"/>
      <c r="H28" s="22"/>
      <c r="I28" s="22"/>
    </row>
    <row r="29" spans="1:9" s="22" customFormat="1" ht="13.5">
      <c r="A29" s="23"/>
      <c r="E29" s="1042"/>
      <c r="F29" s="1042"/>
      <c r="G29" s="1042"/>
    </row>
    <row r="30" spans="1:9" s="22" customFormat="1" ht="13.5">
      <c r="A30" s="23"/>
    </row>
    <row r="31" spans="1:9" s="22" customFormat="1" ht="13.5">
      <c r="A31" s="21"/>
      <c r="B31" s="20"/>
      <c r="C31" s="20"/>
      <c r="D31" s="20"/>
      <c r="E31" s="20"/>
      <c r="F31" s="20"/>
      <c r="G31" s="20"/>
      <c r="H31" s="20"/>
      <c r="I31" s="20"/>
    </row>
  </sheetData>
  <mergeCells count="9">
    <mergeCell ref="B4:C4"/>
    <mergeCell ref="D4:E4"/>
    <mergeCell ref="A1:I1"/>
    <mergeCell ref="B3:C3"/>
    <mergeCell ref="E29:G29"/>
    <mergeCell ref="I3:I5"/>
    <mergeCell ref="D3:E3"/>
    <mergeCell ref="F3:F5"/>
    <mergeCell ref="G3: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18"/>
  <sheetViews>
    <sheetView zoomScale="90" zoomScaleNormal="90" workbookViewId="0">
      <selection activeCell="B2" sqref="B2"/>
    </sheetView>
  </sheetViews>
  <sheetFormatPr defaultRowHeight="13.5"/>
  <cols>
    <col min="5" max="5" width="15.125" customWidth="1"/>
    <col min="6" max="6" width="15" customWidth="1"/>
    <col min="7" max="8" width="9" customWidth="1"/>
    <col min="9" max="9" width="15" customWidth="1"/>
    <col min="10" max="10" width="21.125" customWidth="1"/>
  </cols>
  <sheetData>
    <row r="1" spans="2:10">
      <c r="B1" t="s">
        <v>378</v>
      </c>
    </row>
    <row r="2" spans="2:10" ht="17.25">
      <c r="D2" s="266" t="s">
        <v>362</v>
      </c>
      <c r="E2" s="266"/>
      <c r="F2" s="266"/>
      <c r="G2" s="266"/>
    </row>
    <row r="5" spans="2:10">
      <c r="B5" t="s">
        <v>359</v>
      </c>
    </row>
    <row r="6" spans="2:10" ht="34.5" customHeight="1">
      <c r="B6" s="393"/>
      <c r="C6" s="1054" t="s">
        <v>366</v>
      </c>
      <c r="D6" s="1055"/>
      <c r="E6" s="1054" t="s">
        <v>367</v>
      </c>
      <c r="F6" s="1055"/>
      <c r="G6" s="1056" t="s">
        <v>365</v>
      </c>
      <c r="H6" s="1055"/>
      <c r="I6" s="394" t="s">
        <v>364</v>
      </c>
      <c r="J6" s="394" t="s">
        <v>363</v>
      </c>
    </row>
    <row r="7" spans="2:10" ht="21.75" customHeight="1">
      <c r="B7" s="394">
        <v>1</v>
      </c>
      <c r="C7" s="1057"/>
      <c r="D7" s="1058"/>
      <c r="E7" s="1057"/>
      <c r="F7" s="1058"/>
      <c r="G7" s="1057"/>
      <c r="H7" s="1058"/>
      <c r="I7" s="260"/>
      <c r="J7" s="260"/>
    </row>
    <row r="8" spans="2:10" ht="21.75" customHeight="1">
      <c r="B8" s="394">
        <v>2</v>
      </c>
      <c r="C8" s="1057"/>
      <c r="D8" s="1058"/>
      <c r="E8" s="1057"/>
      <c r="F8" s="1058"/>
      <c r="G8" s="1057"/>
      <c r="H8" s="1058"/>
      <c r="I8" s="260"/>
      <c r="J8" s="260"/>
    </row>
    <row r="9" spans="2:10" ht="21.75" customHeight="1">
      <c r="B9" s="394">
        <v>3</v>
      </c>
      <c r="C9" s="1057"/>
      <c r="D9" s="1058"/>
      <c r="E9" s="1057"/>
      <c r="F9" s="1058"/>
      <c r="G9" s="1057"/>
      <c r="H9" s="1058"/>
      <c r="I9" s="260"/>
      <c r="J9" s="260"/>
    </row>
    <row r="10" spans="2:10" ht="21.75" customHeight="1">
      <c r="B10" s="394">
        <v>4</v>
      </c>
      <c r="C10" s="1057"/>
      <c r="D10" s="1058"/>
      <c r="E10" s="1057"/>
      <c r="F10" s="1058"/>
      <c r="G10" s="1057"/>
      <c r="H10" s="1058"/>
      <c r="I10" s="260"/>
      <c r="J10" s="260"/>
    </row>
    <row r="11" spans="2:10">
      <c r="B11" t="s">
        <v>360</v>
      </c>
    </row>
    <row r="13" spans="2:10">
      <c r="B13" t="s">
        <v>361</v>
      </c>
    </row>
    <row r="14" spans="2:10" ht="35.25" customHeight="1">
      <c r="B14" s="393"/>
      <c r="C14" s="1054" t="s">
        <v>366</v>
      </c>
      <c r="D14" s="1055"/>
      <c r="E14" s="394" t="s">
        <v>368</v>
      </c>
      <c r="F14" s="394" t="s">
        <v>369</v>
      </c>
      <c r="G14" s="1059" t="s">
        <v>370</v>
      </c>
      <c r="H14" s="1059"/>
      <c r="I14" s="394" t="s">
        <v>371</v>
      </c>
      <c r="J14" s="394" t="s">
        <v>363</v>
      </c>
    </row>
    <row r="15" spans="2:10" ht="21.75" customHeight="1">
      <c r="B15" s="394">
        <v>1</v>
      </c>
      <c r="C15" s="1057"/>
      <c r="D15" s="1058"/>
      <c r="E15" s="260"/>
      <c r="F15" s="260"/>
      <c r="G15" s="896"/>
      <c r="H15" s="896"/>
      <c r="I15" s="260"/>
      <c r="J15" s="260"/>
    </row>
    <row r="16" spans="2:10" ht="21.75" customHeight="1">
      <c r="B16" s="394">
        <v>2</v>
      </c>
      <c r="C16" s="1057"/>
      <c r="D16" s="1058"/>
      <c r="E16" s="260"/>
      <c r="F16" s="260"/>
      <c r="G16" s="896"/>
      <c r="H16" s="896"/>
      <c r="I16" s="260"/>
      <c r="J16" s="260"/>
    </row>
    <row r="17" spans="2:10" ht="21.75" customHeight="1">
      <c r="B17" s="394">
        <v>3</v>
      </c>
      <c r="C17" s="1057"/>
      <c r="D17" s="1058"/>
      <c r="E17" s="260"/>
      <c r="F17" s="260"/>
      <c r="G17" s="896"/>
      <c r="H17" s="896"/>
      <c r="I17" s="260"/>
      <c r="J17" s="260"/>
    </row>
    <row r="18" spans="2:10" ht="21.75" customHeight="1">
      <c r="B18" s="394">
        <v>4</v>
      </c>
      <c r="C18" s="1057"/>
      <c r="D18" s="1058"/>
      <c r="E18" s="260"/>
      <c r="F18" s="260"/>
      <c r="G18" s="896"/>
      <c r="H18" s="896"/>
      <c r="I18" s="260"/>
      <c r="J18" s="260"/>
    </row>
  </sheetData>
  <mergeCells count="25">
    <mergeCell ref="G18:H18"/>
    <mergeCell ref="G9:H9"/>
    <mergeCell ref="G10:H10"/>
    <mergeCell ref="G14:H14"/>
    <mergeCell ref="G15:H15"/>
    <mergeCell ref="G16:H16"/>
    <mergeCell ref="G17:H17"/>
    <mergeCell ref="C15:D15"/>
    <mergeCell ref="C16:D16"/>
    <mergeCell ref="C17:D17"/>
    <mergeCell ref="C18:D18"/>
    <mergeCell ref="E7:F7"/>
    <mergeCell ref="E8:F8"/>
    <mergeCell ref="E9:F9"/>
    <mergeCell ref="E10:F10"/>
    <mergeCell ref="C6:D6"/>
    <mergeCell ref="E6:F6"/>
    <mergeCell ref="G6:H6"/>
    <mergeCell ref="C14:D14"/>
    <mergeCell ref="C7:D7"/>
    <mergeCell ref="C8:D8"/>
    <mergeCell ref="C9:D9"/>
    <mergeCell ref="C10:D10"/>
    <mergeCell ref="G7:H7"/>
    <mergeCell ref="G8:H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入力要領</vt:lpstr>
      <vt:lpstr>資料1</vt:lpstr>
      <vt:lpstr>照会用</vt:lpstr>
      <vt:lpstr>資料2</vt:lpstr>
      <vt:lpstr>資料3</vt:lpstr>
      <vt:lpstr>資料4</vt:lpstr>
      <vt:lpstr>資料５</vt:lpstr>
      <vt:lpstr>資料６</vt:lpstr>
      <vt:lpstr>資料７</vt:lpstr>
      <vt:lpstr>資料８</vt:lpstr>
      <vt:lpstr>資料９</vt:lpstr>
      <vt:lpstr>資料10</vt:lpstr>
      <vt:lpstr>資料13,14</vt:lpstr>
      <vt:lpstr>資料15</vt:lpstr>
      <vt:lpstr>資料16</vt:lpstr>
      <vt:lpstr>資料17</vt:lpstr>
      <vt:lpstr>資料1!Print_Area</vt:lpstr>
      <vt:lpstr>資料10!Print_Area</vt:lpstr>
      <vt:lpstr>'資料13,14'!Print_Area</vt:lpstr>
      <vt:lpstr>資料15!Print_Area</vt:lpstr>
      <vt:lpstr>資料16!Print_Area</vt:lpstr>
      <vt:lpstr>資料2!Print_Area</vt:lpstr>
      <vt:lpstr>資料3!Print_Area</vt:lpstr>
      <vt:lpstr>資料4!Print_Area</vt:lpstr>
      <vt:lpstr>資料５!Print_Area</vt:lpstr>
      <vt:lpstr>資料６!Print_Area</vt:lpstr>
      <vt:lpstr>資料７!Print_Area</vt:lpstr>
      <vt:lpstr>資料８!Print_Area</vt:lpstr>
      <vt:lpstr>資料９!Print_Area</vt:lpstr>
      <vt:lpstr>入力要領!Print_Area</vt:lpstr>
      <vt:lpstr>資料７!Print_Titles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2020-07-01T01:35:22Z</cp:lastPrinted>
  <dcterms:created xsi:type="dcterms:W3CDTF">2018-11-19T06:42:03Z</dcterms:created>
  <dcterms:modified xsi:type="dcterms:W3CDTF">2020-07-01T02:07:40Z</dcterms:modified>
</cp:coreProperties>
</file>