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4年度\20240508_2023（令和５）年次年報\"/>
    </mc:Choice>
  </mc:AlternateContent>
  <bookViews>
    <workbookView xWindow="-15" yWindow="5940" windowWidth="19230" windowHeight="5985"/>
  </bookViews>
  <sheets>
    <sheet name="本場" sheetId="1" r:id="rId1"/>
    <sheet name="本場グラフ" sheetId="2" r:id="rId2"/>
  </sheets>
  <definedNames>
    <definedName name="_xlnm.Print_Area" localSheetId="1">本場グラフ!$A$1:$L$60</definedName>
  </definedNames>
  <calcPr calcId="162913"/>
</workbook>
</file>

<file path=xl/calcChain.xml><?xml version="1.0" encoding="utf-8"?>
<calcChain xmlns="http://schemas.openxmlformats.org/spreadsheetml/2006/main">
  <c r="K66" i="2" l="1"/>
  <c r="K65" i="2"/>
  <c r="K64" i="2"/>
  <c r="K63" i="2"/>
  <c r="K62" i="2"/>
  <c r="J66" i="2" l="1"/>
  <c r="J65" i="2"/>
  <c r="J64" i="2"/>
  <c r="J63" i="2"/>
  <c r="J62" i="2"/>
  <c r="I66" i="2" l="1"/>
  <c r="I65" i="2"/>
  <c r="I64" i="2"/>
  <c r="I63" i="2"/>
  <c r="I62" i="2"/>
  <c r="H66" i="2" l="1"/>
  <c r="H62" i="2"/>
  <c r="G62" i="2"/>
  <c r="F62" i="2"/>
  <c r="E62" i="2"/>
  <c r="D62" i="2"/>
  <c r="C62" i="2"/>
  <c r="B62" i="2"/>
  <c r="H63" i="2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G65" i="2"/>
  <c r="B66" i="2"/>
  <c r="C66" i="2"/>
  <c r="D66" i="2"/>
  <c r="E66" i="2"/>
  <c r="F66" i="2"/>
  <c r="G66" i="2"/>
  <c r="H65" i="2"/>
  <c r="H64" i="2"/>
</calcChain>
</file>

<file path=xl/sharedStrings.xml><?xml version="1.0" encoding="utf-8"?>
<sst xmlns="http://schemas.openxmlformats.org/spreadsheetml/2006/main" count="30" uniqueCount="30">
  <si>
    <t>最近10年間の種別取扱高推移（本      場）</t>
  </si>
  <si>
    <t>上段 ：</t>
  </si>
  <si>
    <t>取扱数量＝ｋｇ</t>
  </si>
  <si>
    <t>単位  中段 ：</t>
  </si>
  <si>
    <t>取扱金額＝円</t>
  </si>
  <si>
    <t>下段 ：</t>
  </si>
  <si>
    <t>平均価格＝円/ｋｇ</t>
  </si>
  <si>
    <t>年次</t>
  </si>
  <si>
    <t>合        計</t>
  </si>
  <si>
    <t>野        菜</t>
  </si>
  <si>
    <t>果        実</t>
  </si>
  <si>
    <t>つけ物及び加工品</t>
  </si>
  <si>
    <t>開市日数</t>
  </si>
  <si>
    <t>横浜市人口（千人）</t>
  </si>
  <si>
    <t xml:space="preserve"> 注） 横浜市人口は、各年10月１日現在の推計値である。</t>
  </si>
  <si>
    <t>種別/年次</t>
  </si>
  <si>
    <t>野      菜</t>
  </si>
  <si>
    <t>果      実</t>
  </si>
  <si>
    <t>総取扱高</t>
  </si>
  <si>
    <t>26</t>
  </si>
  <si>
    <t>27</t>
  </si>
  <si>
    <t>つけ物及び加工品</t>
    <phoneticPr fontId="6"/>
  </si>
  <si>
    <t>28</t>
  </si>
  <si>
    <t>29</t>
  </si>
  <si>
    <t>30</t>
  </si>
  <si>
    <t>01</t>
  </si>
  <si>
    <t>02</t>
  </si>
  <si>
    <t>03</t>
  </si>
  <si>
    <t>04</t>
  </si>
  <si>
    <t>05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</si>
</sst>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26">
    <xf numFmtId="0" fontId="0" fillId="0" borderId="0" xfId="0"/>
    <xf numFmtId="49" fontId="3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" fillId="2" borderId="0" xfId="0" applyFont="1" applyFill="1"/>
    <xf numFmtId="49" fontId="2" fillId="2" borderId="0" xfId="0" applyNumberFormat="1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/>
    <xf numFmtId="176" fontId="2" fillId="2" borderId="3" xfId="0" applyNumberFormat="1" applyFont="1" applyFill="1" applyBorder="1"/>
    <xf numFmtId="176" fontId="2" fillId="2" borderId="4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/>
    <xf numFmtId="176" fontId="2" fillId="2" borderId="5" xfId="0" applyNumberFormat="1" applyFont="1" applyFill="1" applyBorder="1"/>
    <xf numFmtId="176" fontId="2" fillId="2" borderId="6" xfId="0" applyNumberFormat="1" applyFont="1" applyFill="1" applyBorder="1"/>
    <xf numFmtId="49" fontId="4" fillId="2" borderId="0" xfId="0" applyNumberFormat="1" applyFont="1" applyFill="1"/>
    <xf numFmtId="38" fontId="5" fillId="2" borderId="2" xfId="1" applyNumberFormat="1" applyFont="1" applyFill="1" applyBorder="1" applyAlignment="1">
      <alignment horizontal="center"/>
    </xf>
    <xf numFmtId="38" fontId="0" fillId="2" borderId="2" xfId="1" applyNumberFormat="1" applyFont="1" applyFill="1" applyBorder="1" applyAlignment="1">
      <alignment horizontal="center"/>
    </xf>
    <xf numFmtId="0" fontId="0" fillId="2" borderId="0" xfId="0" applyFill="1"/>
    <xf numFmtId="38" fontId="0" fillId="2" borderId="2" xfId="1" applyNumberFormat="1" applyFont="1" applyFill="1" applyBorder="1"/>
    <xf numFmtId="38" fontId="0" fillId="2" borderId="2" xfId="1" applyNumberFormat="1" applyFont="1" applyFill="1" applyBorder="1" applyAlignment="1">
      <alignment shrinkToFit="1"/>
    </xf>
    <xf numFmtId="0" fontId="2" fillId="2" borderId="0" xfId="0" applyFont="1" applyFill="1" applyBorder="1"/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本    場</a:t>
            </a:r>
          </a:p>
        </c:rich>
      </c:tx>
      <c:layout>
        <c:manualLayout>
          <c:xMode val="edge"/>
          <c:yMode val="edge"/>
          <c:x val="0.45880683833439739"/>
          <c:y val="4.64252553389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"/>
          <c:y val="6.0352886665149381E-2"/>
          <c:w val="0.88494318181818177"/>
          <c:h val="0.905293299977240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本場グラフ!$A$63</c:f>
              <c:strCache>
                <c:ptCount val="1"/>
                <c:pt idx="0">
                  <c:v>野      菜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</c:strCache>
            </c:strRef>
          </c:cat>
          <c:val>
            <c:numRef>
              <c:f>本場グラフ!$B$63:$K$63</c:f>
              <c:numCache>
                <c:formatCode>#,##0_);[Red]\(#,##0\)</c:formatCode>
                <c:ptCount val="10"/>
                <c:pt idx="0">
                  <c:v>281298.587</c:v>
                </c:pt>
                <c:pt idx="1">
                  <c:v>291562.51799999998</c:v>
                </c:pt>
                <c:pt idx="2">
                  <c:v>281516.14199999999</c:v>
                </c:pt>
                <c:pt idx="3">
                  <c:v>285373.14899999998</c:v>
                </c:pt>
                <c:pt idx="4">
                  <c:v>282722.42700000003</c:v>
                </c:pt>
                <c:pt idx="5">
                  <c:v>290539.74400000001</c:v>
                </c:pt>
                <c:pt idx="6">
                  <c:v>290670.51699999999</c:v>
                </c:pt>
                <c:pt idx="7">
                  <c:v>283890.424</c:v>
                </c:pt>
                <c:pt idx="8">
                  <c:v>270217.95500000002</c:v>
                </c:pt>
                <c:pt idx="9">
                  <c:v>270217.95500000002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7-49B3-852C-0F89A4441689}"/>
            </c:ext>
          </c:extLst>
        </c:ser>
        <c:ser>
          <c:idx val="3"/>
          <c:order val="1"/>
          <c:tx>
            <c:strRef>
              <c:f>本場グラフ!$A$64</c:f>
              <c:strCache>
                <c:ptCount val="1"/>
                <c:pt idx="0">
                  <c:v>果      実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</c:strCache>
            </c:strRef>
          </c:cat>
          <c:val>
            <c:numRef>
              <c:f>本場グラフ!$B$64:$K$64</c:f>
              <c:numCache>
                <c:formatCode>#,##0_);[Red]\(#,##0\)</c:formatCode>
                <c:ptCount val="10"/>
                <c:pt idx="0">
                  <c:v>74251.490999999995</c:v>
                </c:pt>
                <c:pt idx="1">
                  <c:v>68856.997000000003</c:v>
                </c:pt>
                <c:pt idx="2">
                  <c:v>65826.024000000005</c:v>
                </c:pt>
                <c:pt idx="3">
                  <c:v>63289.78</c:v>
                </c:pt>
                <c:pt idx="4">
                  <c:v>57105.171000000002</c:v>
                </c:pt>
                <c:pt idx="5">
                  <c:v>55011.086000000003</c:v>
                </c:pt>
                <c:pt idx="6">
                  <c:v>50831.17</c:v>
                </c:pt>
                <c:pt idx="7">
                  <c:v>51571.870999999999</c:v>
                </c:pt>
                <c:pt idx="8">
                  <c:v>44602.815000000002</c:v>
                </c:pt>
                <c:pt idx="9">
                  <c:v>38391.286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7-49B3-852C-0F89A4441689}"/>
            </c:ext>
          </c:extLst>
        </c:ser>
        <c:ser>
          <c:idx val="0"/>
          <c:order val="2"/>
          <c:tx>
            <c:strRef>
              <c:f>本場グラフ!$A$65</c:f>
              <c:strCache>
                <c:ptCount val="1"/>
                <c:pt idx="0">
                  <c:v>つけ物及び加工品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</c:strCache>
            </c:strRef>
          </c:cat>
          <c:val>
            <c:numRef>
              <c:f>本場グラフ!$B$65:$K$65</c:f>
              <c:numCache>
                <c:formatCode>#,##0_);[Red]\(#,##0\)</c:formatCode>
                <c:ptCount val="10"/>
                <c:pt idx="0">
                  <c:v>7752.1629999999996</c:v>
                </c:pt>
                <c:pt idx="1">
                  <c:v>8493.1769999999997</c:v>
                </c:pt>
                <c:pt idx="2">
                  <c:v>8500.4989999999998</c:v>
                </c:pt>
                <c:pt idx="3">
                  <c:v>8167.9560000000001</c:v>
                </c:pt>
                <c:pt idx="4">
                  <c:v>8403.0499999999993</c:v>
                </c:pt>
                <c:pt idx="5">
                  <c:v>7916.5140000000001</c:v>
                </c:pt>
                <c:pt idx="6">
                  <c:v>6853.49</c:v>
                </c:pt>
                <c:pt idx="7">
                  <c:v>6568.0309999999999</c:v>
                </c:pt>
                <c:pt idx="8">
                  <c:v>6404.3959999999997</c:v>
                </c:pt>
                <c:pt idx="9">
                  <c:v>5729.2619999999997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7-49B3-852C-0F89A4441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19016"/>
        <c:axId val="128118232"/>
      </c:barChart>
      <c:lineChart>
        <c:grouping val="standard"/>
        <c:varyColors val="0"/>
        <c:ser>
          <c:idx val="1"/>
          <c:order val="3"/>
          <c:tx>
            <c:strRef>
              <c:f>本場グラフ!$A$66</c:f>
              <c:strCache>
                <c:ptCount val="1"/>
                <c:pt idx="0">
                  <c:v>総取扱高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本場グラフ!$B$62:$K$62</c:f>
              <c:strCache>
                <c:ptCount val="10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</c:strCache>
            </c:strRef>
          </c:cat>
          <c:val>
            <c:numRef>
              <c:f>本場グラフ!$B$66:$K$66</c:f>
              <c:numCache>
                <c:formatCode>#,##0_);[Red]\(#,##0\)</c:formatCode>
                <c:ptCount val="10"/>
                <c:pt idx="0">
                  <c:v>363302.24099999998</c:v>
                </c:pt>
                <c:pt idx="1">
                  <c:v>368912.69199999998</c:v>
                </c:pt>
                <c:pt idx="2">
                  <c:v>355842.66499999998</c:v>
                </c:pt>
                <c:pt idx="3">
                  <c:v>356830.88500000001</c:v>
                </c:pt>
                <c:pt idx="4">
                  <c:v>348230.64799999999</c:v>
                </c:pt>
                <c:pt idx="5">
                  <c:v>353467.34399999998</c:v>
                </c:pt>
                <c:pt idx="6">
                  <c:v>348355.17700000003</c:v>
                </c:pt>
                <c:pt idx="7">
                  <c:v>342030.326</c:v>
                </c:pt>
                <c:pt idx="8">
                  <c:v>321225.16600000003</c:v>
                </c:pt>
                <c:pt idx="9">
                  <c:v>306080.92099999997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E7-49B3-852C-0F89A4441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18624"/>
        <c:axId val="128121760"/>
      </c:lineChart>
      <c:catAx>
        <c:axId val="12811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8118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118232"/>
        <c:scaling>
          <c:orientation val="minMax"/>
          <c:max val="5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(単位：トン）</a:t>
                </a:r>
              </a:p>
            </c:rich>
          </c:tx>
          <c:layout>
            <c:manualLayout>
              <c:xMode val="edge"/>
              <c:yMode val="edge"/>
              <c:x val="5.9659128668660376E-2"/>
              <c:y val="2.50696378830083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8119016"/>
        <c:crosses val="autoZero"/>
        <c:crossBetween val="between"/>
        <c:majorUnit val="50000"/>
        <c:minorUnit val="10000"/>
      </c:valAx>
      <c:catAx>
        <c:axId val="12811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121760"/>
        <c:crosses val="autoZero"/>
        <c:auto val="0"/>
        <c:lblAlgn val="ctr"/>
        <c:lblOffset val="100"/>
        <c:noMultiLvlLbl val="0"/>
      </c:catAx>
      <c:valAx>
        <c:axId val="128121760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12811862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926139566835795"/>
          <c:y val="0.12070576136200245"/>
          <c:w val="0.2656250116672827"/>
          <c:h val="9.0993597945103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11</xdr:col>
      <xdr:colOff>152400</xdr:colOff>
      <xdr:row>60</xdr:row>
      <xdr:rowOff>66675</xdr:rowOff>
    </xdr:to>
    <xdr:graphicFrame macro="">
      <xdr:nvGraphicFramePr>
        <xdr:cNvPr id="10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pane ySplit="6" topLeftCell="A22" activePane="bottomLeft" state="frozen"/>
      <selection pane="bottomLeft" activeCell="B42" sqref="B42"/>
    </sheetView>
  </sheetViews>
  <sheetFormatPr defaultRowHeight="14.25" x14ac:dyDescent="0.15"/>
  <cols>
    <col min="1" max="1" width="5.625" style="4" customWidth="1"/>
    <col min="2" max="5" width="16.625" style="3" customWidth="1"/>
    <col min="6" max="6" width="5.625" style="3" customWidth="1"/>
    <col min="7" max="7" width="10.625" style="3" customWidth="1"/>
    <col min="8" max="16384" width="9" style="3"/>
  </cols>
  <sheetData>
    <row r="1" spans="1:7" ht="18.75" x14ac:dyDescent="0.2">
      <c r="A1" s="1" t="s">
        <v>0</v>
      </c>
      <c r="B1" s="2"/>
      <c r="C1" s="2"/>
      <c r="D1" s="2"/>
      <c r="E1" s="2"/>
      <c r="F1" s="2"/>
      <c r="G1" s="2"/>
    </row>
    <row r="2" spans="1:7" ht="15.95" customHeight="1" x14ac:dyDescent="0.15"/>
    <row r="3" spans="1:7" ht="15.95" customHeight="1" x14ac:dyDescent="0.15">
      <c r="E3" s="5" t="s">
        <v>1</v>
      </c>
      <c r="F3" s="6" t="s">
        <v>2</v>
      </c>
      <c r="G3" s="7"/>
    </row>
    <row r="4" spans="1:7" ht="15.95" customHeight="1" x14ac:dyDescent="0.15">
      <c r="E4" s="5" t="s">
        <v>3</v>
      </c>
      <c r="F4" s="6" t="s">
        <v>4</v>
      </c>
      <c r="G4" s="7"/>
    </row>
    <row r="5" spans="1:7" ht="15.95" customHeight="1" x14ac:dyDescent="0.15">
      <c r="E5" s="5" t="s">
        <v>5</v>
      </c>
      <c r="F5" s="6" t="s">
        <v>6</v>
      </c>
      <c r="G5" s="7"/>
    </row>
    <row r="6" spans="1:7" s="11" customFormat="1" ht="27" x14ac:dyDescent="0.15">
      <c r="A6" s="8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10" t="s">
        <v>13</v>
      </c>
    </row>
    <row r="7" spans="1:7" ht="16.7" customHeight="1" x14ac:dyDescent="0.15">
      <c r="A7" s="12"/>
      <c r="B7" s="13"/>
      <c r="C7" s="13"/>
      <c r="D7" s="13"/>
      <c r="E7" s="13"/>
      <c r="F7" s="13"/>
      <c r="G7" s="14"/>
    </row>
    <row r="8" spans="1:7" ht="16.7" customHeight="1" x14ac:dyDescent="0.15">
      <c r="A8" s="12"/>
      <c r="B8" s="13">
        <v>363302241</v>
      </c>
      <c r="C8" s="13">
        <v>281298587</v>
      </c>
      <c r="D8" s="13">
        <v>74251491</v>
      </c>
      <c r="E8" s="13">
        <v>7752163</v>
      </c>
      <c r="F8" s="13"/>
      <c r="G8" s="14"/>
    </row>
    <row r="9" spans="1:7" ht="16.7" customHeight="1" x14ac:dyDescent="0.15">
      <c r="A9" s="15" t="s">
        <v>19</v>
      </c>
      <c r="B9" s="13">
        <v>91978083572</v>
      </c>
      <c r="C9" s="13">
        <v>66707139133</v>
      </c>
      <c r="D9" s="13">
        <v>23476967121</v>
      </c>
      <c r="E9" s="13">
        <v>1793977318</v>
      </c>
      <c r="F9" s="13">
        <v>268</v>
      </c>
      <c r="G9" s="14">
        <v>3710</v>
      </c>
    </row>
    <row r="10" spans="1:7" ht="16.7" customHeight="1" x14ac:dyDescent="0.15">
      <c r="A10" s="12"/>
      <c r="B10" s="13">
        <v>253</v>
      </c>
      <c r="C10" s="13">
        <v>237</v>
      </c>
      <c r="D10" s="13">
        <v>316</v>
      </c>
      <c r="E10" s="13">
        <v>231</v>
      </c>
      <c r="F10" s="13"/>
      <c r="G10" s="14"/>
    </row>
    <row r="11" spans="1:7" ht="16.7" customHeight="1" x14ac:dyDescent="0.15">
      <c r="A11" s="12"/>
      <c r="B11" s="13"/>
      <c r="C11" s="13"/>
      <c r="D11" s="13"/>
      <c r="E11" s="13"/>
      <c r="F11" s="13"/>
      <c r="G11" s="14"/>
    </row>
    <row r="12" spans="1:7" ht="16.7" customHeight="1" x14ac:dyDescent="0.15">
      <c r="A12" s="12"/>
      <c r="B12" s="13">
        <v>368912692</v>
      </c>
      <c r="C12" s="13">
        <v>291562518</v>
      </c>
      <c r="D12" s="13">
        <v>68856997</v>
      </c>
      <c r="E12" s="13">
        <v>8493177</v>
      </c>
      <c r="F12" s="13"/>
      <c r="G12" s="14"/>
    </row>
    <row r="13" spans="1:7" ht="16.7" customHeight="1" x14ac:dyDescent="0.15">
      <c r="A13" s="15" t="s">
        <v>20</v>
      </c>
      <c r="B13" s="13">
        <v>98740601653</v>
      </c>
      <c r="C13" s="13">
        <v>73310567257</v>
      </c>
      <c r="D13" s="13">
        <v>23433272239</v>
      </c>
      <c r="E13" s="13">
        <v>1996762157</v>
      </c>
      <c r="F13" s="13">
        <v>267</v>
      </c>
      <c r="G13" s="14">
        <v>3726</v>
      </c>
    </row>
    <row r="14" spans="1:7" ht="16.7" customHeight="1" x14ac:dyDescent="0.15">
      <c r="A14" s="12"/>
      <c r="B14" s="13">
        <v>268</v>
      </c>
      <c r="C14" s="13">
        <v>251</v>
      </c>
      <c r="D14" s="13">
        <v>340</v>
      </c>
      <c r="E14" s="13">
        <v>235</v>
      </c>
      <c r="F14" s="13"/>
      <c r="G14" s="14"/>
    </row>
    <row r="15" spans="1:7" ht="16.7" customHeight="1" x14ac:dyDescent="0.15">
      <c r="A15" s="12"/>
      <c r="B15" s="13"/>
      <c r="C15" s="13"/>
      <c r="D15" s="13"/>
      <c r="E15" s="13"/>
      <c r="F15" s="13"/>
      <c r="G15" s="14"/>
    </row>
    <row r="16" spans="1:7" ht="16.7" customHeight="1" x14ac:dyDescent="0.15">
      <c r="A16" s="12"/>
      <c r="B16" s="13">
        <v>355842665</v>
      </c>
      <c r="C16" s="13">
        <v>281516142</v>
      </c>
      <c r="D16" s="13">
        <v>65826024</v>
      </c>
      <c r="E16" s="13">
        <v>8500499</v>
      </c>
      <c r="F16" s="13"/>
      <c r="G16" s="14"/>
    </row>
    <row r="17" spans="1:7" ht="16.7" customHeight="1" x14ac:dyDescent="0.15">
      <c r="A17" s="15" t="s">
        <v>22</v>
      </c>
      <c r="B17" s="13">
        <v>99932998936</v>
      </c>
      <c r="C17" s="13">
        <v>74589038347</v>
      </c>
      <c r="D17" s="13">
        <v>23303758188</v>
      </c>
      <c r="E17" s="13">
        <v>2040202401</v>
      </c>
      <c r="F17" s="13">
        <v>266</v>
      </c>
      <c r="G17" s="14">
        <v>3731</v>
      </c>
    </row>
    <row r="18" spans="1:7" ht="16.7" customHeight="1" x14ac:dyDescent="0.15">
      <c r="A18" s="12"/>
      <c r="B18" s="13">
        <v>281</v>
      </c>
      <c r="C18" s="13">
        <v>265</v>
      </c>
      <c r="D18" s="13">
        <v>354</v>
      </c>
      <c r="E18" s="13">
        <v>240</v>
      </c>
      <c r="F18" s="13"/>
      <c r="G18" s="14"/>
    </row>
    <row r="19" spans="1:7" ht="16.7" customHeight="1" x14ac:dyDescent="0.15">
      <c r="A19" s="12"/>
      <c r="B19" s="13"/>
      <c r="C19" s="13"/>
      <c r="D19" s="13"/>
      <c r="E19" s="13"/>
      <c r="F19" s="13"/>
      <c r="G19" s="14"/>
    </row>
    <row r="20" spans="1:7" ht="16.7" customHeight="1" x14ac:dyDescent="0.15">
      <c r="A20" s="12"/>
      <c r="B20" s="13">
        <v>356830885</v>
      </c>
      <c r="C20" s="13">
        <v>285373149</v>
      </c>
      <c r="D20" s="13">
        <v>63289780</v>
      </c>
      <c r="E20" s="13">
        <v>8167956</v>
      </c>
      <c r="F20" s="13"/>
      <c r="G20" s="14"/>
    </row>
    <row r="21" spans="1:7" ht="16.7" customHeight="1" x14ac:dyDescent="0.15">
      <c r="A21" s="15" t="s">
        <v>23</v>
      </c>
      <c r="B21" s="13">
        <v>94201549090</v>
      </c>
      <c r="C21" s="13">
        <v>70357042425</v>
      </c>
      <c r="D21" s="13">
        <v>21963789534</v>
      </c>
      <c r="E21" s="13">
        <v>1880717131</v>
      </c>
      <c r="F21" s="13">
        <v>264</v>
      </c>
      <c r="G21" s="14">
        <v>3733</v>
      </c>
    </row>
    <row r="22" spans="1:7" ht="16.7" customHeight="1" x14ac:dyDescent="0.15">
      <c r="A22" s="12"/>
      <c r="B22" s="13">
        <v>264</v>
      </c>
      <c r="C22" s="13">
        <v>247</v>
      </c>
      <c r="D22" s="13">
        <v>347</v>
      </c>
      <c r="E22" s="13">
        <v>230</v>
      </c>
      <c r="F22" s="13"/>
      <c r="G22" s="14"/>
    </row>
    <row r="23" spans="1:7" ht="16.7" customHeight="1" x14ac:dyDescent="0.15">
      <c r="A23" s="12"/>
      <c r="B23" s="13"/>
      <c r="C23" s="13"/>
      <c r="D23" s="13"/>
      <c r="E23" s="13"/>
      <c r="F23" s="13"/>
      <c r="G23" s="14"/>
    </row>
    <row r="24" spans="1:7" ht="16.7" customHeight="1" x14ac:dyDescent="0.15">
      <c r="A24" s="12"/>
      <c r="B24" s="13">
        <v>348230648</v>
      </c>
      <c r="C24" s="13">
        <v>282722427</v>
      </c>
      <c r="D24" s="13">
        <v>57105171</v>
      </c>
      <c r="E24" s="13">
        <v>8403050</v>
      </c>
      <c r="F24" s="13"/>
      <c r="G24" s="14"/>
    </row>
    <row r="25" spans="1:7" ht="16.7" customHeight="1" x14ac:dyDescent="0.15">
      <c r="A25" s="15" t="s">
        <v>24</v>
      </c>
      <c r="B25" s="13">
        <v>94938875224</v>
      </c>
      <c r="C25" s="13">
        <v>71461145616</v>
      </c>
      <c r="D25" s="13">
        <v>21629472733</v>
      </c>
      <c r="E25" s="13">
        <v>1848256875</v>
      </c>
      <c r="F25" s="13">
        <v>260</v>
      </c>
      <c r="G25" s="14">
        <v>3740</v>
      </c>
    </row>
    <row r="26" spans="1:7" ht="16.7" customHeight="1" x14ac:dyDescent="0.15">
      <c r="A26" s="12"/>
      <c r="B26" s="13">
        <v>273</v>
      </c>
      <c r="C26" s="13">
        <v>253</v>
      </c>
      <c r="D26" s="13">
        <v>379</v>
      </c>
      <c r="E26" s="13">
        <v>220</v>
      </c>
      <c r="F26" s="13"/>
      <c r="G26" s="14"/>
    </row>
    <row r="27" spans="1:7" ht="16.7" customHeight="1" x14ac:dyDescent="0.15">
      <c r="A27" s="12"/>
      <c r="B27" s="13"/>
      <c r="C27" s="13"/>
      <c r="D27" s="13"/>
      <c r="E27" s="13"/>
      <c r="F27" s="13"/>
      <c r="G27" s="14"/>
    </row>
    <row r="28" spans="1:7" ht="16.7" customHeight="1" x14ac:dyDescent="0.15">
      <c r="A28" s="12"/>
      <c r="B28" s="13">
        <v>353467344</v>
      </c>
      <c r="C28" s="13">
        <v>290539744</v>
      </c>
      <c r="D28" s="13">
        <v>55011086</v>
      </c>
      <c r="E28" s="13">
        <v>7916514</v>
      </c>
      <c r="F28" s="13"/>
      <c r="G28" s="14"/>
    </row>
    <row r="29" spans="1:7" ht="16.7" customHeight="1" x14ac:dyDescent="0.15">
      <c r="A29" s="15" t="s">
        <v>25</v>
      </c>
      <c r="B29" s="13">
        <v>89100321407</v>
      </c>
      <c r="C29" s="13">
        <v>66496845056</v>
      </c>
      <c r="D29" s="13">
        <v>20820269796</v>
      </c>
      <c r="E29" s="13">
        <v>1783206555</v>
      </c>
      <c r="F29" s="13">
        <v>254</v>
      </c>
      <c r="G29" s="14">
        <v>3749</v>
      </c>
    </row>
    <row r="30" spans="1:7" ht="16.7" customHeight="1" x14ac:dyDescent="0.15">
      <c r="A30" s="12"/>
      <c r="B30" s="13">
        <v>252</v>
      </c>
      <c r="C30" s="13">
        <v>229</v>
      </c>
      <c r="D30" s="13">
        <v>378</v>
      </c>
      <c r="E30" s="13">
        <v>225</v>
      </c>
      <c r="F30" s="13"/>
      <c r="G30" s="14"/>
    </row>
    <row r="31" spans="1:7" ht="16.7" customHeight="1" x14ac:dyDescent="0.15">
      <c r="A31" s="12"/>
      <c r="B31" s="13"/>
      <c r="C31" s="13"/>
      <c r="D31" s="13"/>
      <c r="E31" s="13"/>
      <c r="F31" s="13"/>
      <c r="G31" s="14"/>
    </row>
    <row r="32" spans="1:7" ht="16.7" customHeight="1" x14ac:dyDescent="0.15">
      <c r="A32" s="12"/>
      <c r="B32" s="13">
        <v>348355177</v>
      </c>
      <c r="C32" s="13">
        <v>290670517</v>
      </c>
      <c r="D32" s="13">
        <v>50831170</v>
      </c>
      <c r="E32" s="13">
        <v>6853490</v>
      </c>
      <c r="F32" s="13"/>
      <c r="G32" s="14"/>
    </row>
    <row r="33" spans="1:7" ht="16.7" customHeight="1" x14ac:dyDescent="0.15">
      <c r="A33" s="15" t="s">
        <v>26</v>
      </c>
      <c r="B33" s="13">
        <v>92241344927</v>
      </c>
      <c r="C33" s="13">
        <v>69734046678</v>
      </c>
      <c r="D33" s="13">
        <v>20785473770</v>
      </c>
      <c r="E33" s="13">
        <v>1721824479</v>
      </c>
      <c r="F33" s="13">
        <v>254</v>
      </c>
      <c r="G33" s="14">
        <v>3777</v>
      </c>
    </row>
    <row r="34" spans="1:7" ht="16.7" customHeight="1" x14ac:dyDescent="0.15">
      <c r="A34" s="12"/>
      <c r="B34" s="13">
        <v>265</v>
      </c>
      <c r="C34" s="13">
        <v>240</v>
      </c>
      <c r="D34" s="13">
        <v>409</v>
      </c>
      <c r="E34" s="13">
        <v>251</v>
      </c>
      <c r="F34" s="13"/>
      <c r="G34" s="14"/>
    </row>
    <row r="35" spans="1:7" ht="16.7" customHeight="1" x14ac:dyDescent="0.15">
      <c r="A35" s="12"/>
      <c r="B35" s="13"/>
      <c r="C35" s="13"/>
      <c r="D35" s="13"/>
      <c r="E35" s="13"/>
      <c r="F35" s="13"/>
      <c r="G35" s="14"/>
    </row>
    <row r="36" spans="1:7" ht="16.7" customHeight="1" x14ac:dyDescent="0.15">
      <c r="A36" s="12"/>
      <c r="B36" s="13">
        <v>342030326</v>
      </c>
      <c r="C36" s="13">
        <v>283890424</v>
      </c>
      <c r="D36" s="13">
        <v>51571871</v>
      </c>
      <c r="E36" s="13">
        <v>6568031</v>
      </c>
      <c r="F36" s="13"/>
      <c r="G36" s="14"/>
    </row>
    <row r="37" spans="1:7" ht="16.7" customHeight="1" x14ac:dyDescent="0.15">
      <c r="A37" s="15" t="s">
        <v>27</v>
      </c>
      <c r="B37" s="13">
        <v>88764928430</v>
      </c>
      <c r="C37" s="13">
        <v>65947247869</v>
      </c>
      <c r="D37" s="13">
        <v>21144361439</v>
      </c>
      <c r="E37" s="13">
        <v>1673319122</v>
      </c>
      <c r="F37" s="13">
        <v>253</v>
      </c>
      <c r="G37" s="14">
        <v>3775</v>
      </c>
    </row>
    <row r="38" spans="1:7" ht="16.7" customHeight="1" x14ac:dyDescent="0.15">
      <c r="A38" s="12"/>
      <c r="B38" s="13">
        <v>260</v>
      </c>
      <c r="C38" s="13">
        <v>232</v>
      </c>
      <c r="D38" s="13">
        <v>410</v>
      </c>
      <c r="E38" s="13">
        <v>255</v>
      </c>
      <c r="F38" s="13"/>
      <c r="G38" s="14"/>
    </row>
    <row r="39" spans="1:7" ht="16.7" customHeight="1" x14ac:dyDescent="0.15">
      <c r="A39" s="12"/>
      <c r="B39" s="13"/>
      <c r="C39" s="13"/>
      <c r="D39" s="13"/>
      <c r="E39" s="13"/>
      <c r="F39" s="13"/>
      <c r="G39" s="14"/>
    </row>
    <row r="40" spans="1:7" ht="16.7" customHeight="1" x14ac:dyDescent="0.15">
      <c r="A40" s="12"/>
      <c r="B40" s="13">
        <v>321225166</v>
      </c>
      <c r="C40" s="13">
        <v>270217955</v>
      </c>
      <c r="D40" s="13">
        <v>44602815</v>
      </c>
      <c r="E40" s="13">
        <v>6404396</v>
      </c>
      <c r="F40" s="13"/>
      <c r="G40" s="14"/>
    </row>
    <row r="41" spans="1:7" ht="16.7" customHeight="1" x14ac:dyDescent="0.15">
      <c r="A41" s="15" t="s">
        <v>28</v>
      </c>
      <c r="B41" s="13">
        <v>88604665257</v>
      </c>
      <c r="C41" s="13">
        <v>66826679397</v>
      </c>
      <c r="D41" s="13">
        <v>20055104414</v>
      </c>
      <c r="E41" s="13">
        <v>1722881446</v>
      </c>
      <c r="F41" s="13">
        <v>254</v>
      </c>
      <c r="G41" s="14">
        <v>3772</v>
      </c>
    </row>
    <row r="42" spans="1:7" ht="16.7" customHeight="1" x14ac:dyDescent="0.15">
      <c r="A42" s="12"/>
      <c r="B42" s="13">
        <v>276</v>
      </c>
      <c r="C42" s="13">
        <v>247</v>
      </c>
      <c r="D42" s="13">
        <v>450</v>
      </c>
      <c r="E42" s="13">
        <v>269</v>
      </c>
      <c r="F42" s="13"/>
      <c r="G42" s="14"/>
    </row>
    <row r="43" spans="1:7" s="25" customFormat="1" ht="16.7" customHeight="1" x14ac:dyDescent="0.15">
      <c r="A43" s="12"/>
      <c r="B43" s="13"/>
      <c r="C43" s="13"/>
      <c r="D43" s="13"/>
      <c r="E43" s="13"/>
      <c r="F43" s="13"/>
      <c r="G43" s="14"/>
    </row>
    <row r="44" spans="1:7" ht="16.7" customHeight="1" x14ac:dyDescent="0.15">
      <c r="A44" s="12"/>
      <c r="B44" s="13">
        <v>306080921</v>
      </c>
      <c r="C44" s="13">
        <v>270217955</v>
      </c>
      <c r="D44" s="13">
        <v>38391286</v>
      </c>
      <c r="E44" s="13">
        <v>5729262</v>
      </c>
      <c r="F44" s="13"/>
      <c r="G44" s="14"/>
    </row>
    <row r="45" spans="1:7" ht="16.7" customHeight="1" x14ac:dyDescent="0.15">
      <c r="A45" s="15" t="s">
        <v>29</v>
      </c>
      <c r="B45" s="13">
        <v>87399763763</v>
      </c>
      <c r="C45" s="13">
        <v>66826679397</v>
      </c>
      <c r="D45" s="13">
        <v>18134812889</v>
      </c>
      <c r="E45" s="13">
        <v>1644046229</v>
      </c>
      <c r="F45" s="13">
        <v>252</v>
      </c>
      <c r="G45" s="14">
        <v>3772</v>
      </c>
    </row>
    <row r="46" spans="1:7" ht="16.7" customHeight="1" x14ac:dyDescent="0.15">
      <c r="A46" s="12"/>
      <c r="B46" s="13">
        <v>286</v>
      </c>
      <c r="C46" s="13">
        <v>258</v>
      </c>
      <c r="D46" s="13">
        <v>472</v>
      </c>
      <c r="E46" s="13">
        <v>287</v>
      </c>
      <c r="F46" s="13"/>
      <c r="G46" s="14"/>
    </row>
    <row r="47" spans="1:7" ht="16.7" customHeight="1" x14ac:dyDescent="0.15">
      <c r="A47" s="16"/>
      <c r="B47" s="17"/>
      <c r="C47" s="17"/>
      <c r="D47" s="17"/>
      <c r="E47" s="17"/>
      <c r="F47" s="17"/>
      <c r="G47" s="18"/>
    </row>
    <row r="48" spans="1:7" ht="16.7" customHeight="1" x14ac:dyDescent="0.15">
      <c r="A48" s="19" t="s">
        <v>14</v>
      </c>
    </row>
  </sheetData>
  <phoneticPr fontId="6"/>
  <printOptions horizontalCentered="1"/>
  <pageMargins left="0.59055118110236227" right="0.59055118110236227" top="0.59055118110236227" bottom="0.59055118110236227" header="0" footer="0"/>
  <pageSetup paperSize="9" firstPageNumber="14" orientation="portrait" useFirstPageNumber="1" r:id="rId1"/>
  <headerFooter alignWithMargins="0"/>
  <ignoredErrors>
    <ignoredError sqref="A7 A9 A13 A17 A21 A25 A29 A33 A37 A41 A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2:K66"/>
  <sheetViews>
    <sheetView zoomScaleNormal="100" workbookViewId="0">
      <selection activeCell="N61" sqref="N61"/>
    </sheetView>
  </sheetViews>
  <sheetFormatPr defaultRowHeight="13.5" x14ac:dyDescent="0.15"/>
  <cols>
    <col min="1" max="1" width="15.125" style="22" customWidth="1"/>
    <col min="2" max="11" width="7.25" style="22" customWidth="1"/>
    <col min="12" max="12" width="7.375" style="22" customWidth="1"/>
    <col min="13" max="16384" width="9" style="22"/>
  </cols>
  <sheetData>
    <row r="62" spans="1:11" x14ac:dyDescent="0.15">
      <c r="A62" s="20" t="s">
        <v>15</v>
      </c>
      <c r="B62" s="21" t="str">
        <f>本場!A9</f>
        <v>26</v>
      </c>
      <c r="C62" s="21" t="str">
        <f>本場!A13</f>
        <v>27</v>
      </c>
      <c r="D62" s="21" t="str">
        <f>本場!A17</f>
        <v>28</v>
      </c>
      <c r="E62" s="21" t="str">
        <f>本場!A21</f>
        <v>29</v>
      </c>
      <c r="F62" s="21" t="str">
        <f>本場!A25</f>
        <v>30</v>
      </c>
      <c r="G62" s="21" t="str">
        <f>本場!A29</f>
        <v>01</v>
      </c>
      <c r="H62" s="21" t="str">
        <f>本場!A33</f>
        <v>02</v>
      </c>
      <c r="I62" s="21" t="str">
        <f>本場!A37</f>
        <v>03</v>
      </c>
      <c r="J62" s="21" t="str">
        <f>本場!A41</f>
        <v>04</v>
      </c>
      <c r="K62" s="21" t="str">
        <f>本場!A45</f>
        <v>05</v>
      </c>
    </row>
    <row r="63" spans="1:11" x14ac:dyDescent="0.15">
      <c r="A63" s="23" t="s">
        <v>16</v>
      </c>
      <c r="B63" s="23">
        <f>本場!$C8/1000</f>
        <v>281298.587</v>
      </c>
      <c r="C63" s="23">
        <f>本場!$C12/1000</f>
        <v>291562.51799999998</v>
      </c>
      <c r="D63" s="23">
        <f>本場!$C16/1000</f>
        <v>281516.14199999999</v>
      </c>
      <c r="E63" s="23">
        <f>本場!$C20/1000</f>
        <v>285373.14899999998</v>
      </c>
      <c r="F63" s="23">
        <f>本場!$C24/1000</f>
        <v>282722.42700000003</v>
      </c>
      <c r="G63" s="23">
        <f>本場!$C28/1000</f>
        <v>290539.74400000001</v>
      </c>
      <c r="H63" s="23">
        <f>本場!$C32/1000</f>
        <v>290670.51699999999</v>
      </c>
      <c r="I63" s="23">
        <f>本場!$C36/1000</f>
        <v>283890.424</v>
      </c>
      <c r="J63" s="23">
        <f>本場!$C40/1000</f>
        <v>270217.95500000002</v>
      </c>
      <c r="K63" s="23">
        <f>本場!$C44/1000</f>
        <v>270217.95500000002</v>
      </c>
    </row>
    <row r="64" spans="1:11" x14ac:dyDescent="0.15">
      <c r="A64" s="23" t="s">
        <v>17</v>
      </c>
      <c r="B64" s="23">
        <f>本場!$D8/1000</f>
        <v>74251.490999999995</v>
      </c>
      <c r="C64" s="23">
        <f>本場!$D12/1000</f>
        <v>68856.997000000003</v>
      </c>
      <c r="D64" s="23">
        <f>本場!$D16/1000</f>
        <v>65826.024000000005</v>
      </c>
      <c r="E64" s="23">
        <f>本場!$D20/1000</f>
        <v>63289.78</v>
      </c>
      <c r="F64" s="23">
        <f>本場!$D24/1000</f>
        <v>57105.171000000002</v>
      </c>
      <c r="G64" s="23">
        <f>本場!$D28/1000</f>
        <v>55011.086000000003</v>
      </c>
      <c r="H64" s="23">
        <f>本場!$D32/1000</f>
        <v>50831.17</v>
      </c>
      <c r="I64" s="23">
        <f>本場!$D36/1000</f>
        <v>51571.870999999999</v>
      </c>
      <c r="J64" s="23">
        <f>本場!$D40/1000</f>
        <v>44602.815000000002</v>
      </c>
      <c r="K64" s="23">
        <f>本場!$D44/1000</f>
        <v>38391.286</v>
      </c>
    </row>
    <row r="65" spans="1:11" x14ac:dyDescent="0.15">
      <c r="A65" s="24" t="s">
        <v>21</v>
      </c>
      <c r="B65" s="23">
        <f>本場!$E8/1000</f>
        <v>7752.1629999999996</v>
      </c>
      <c r="C65" s="23">
        <f>本場!$E12/1000</f>
        <v>8493.1769999999997</v>
      </c>
      <c r="D65" s="23">
        <f>本場!$E16/1000</f>
        <v>8500.4989999999998</v>
      </c>
      <c r="E65" s="23">
        <f>本場!$E20/1000</f>
        <v>8167.9560000000001</v>
      </c>
      <c r="F65" s="23">
        <f>本場!$E24/1000</f>
        <v>8403.0499999999993</v>
      </c>
      <c r="G65" s="23">
        <f>本場!$E28/1000</f>
        <v>7916.5140000000001</v>
      </c>
      <c r="H65" s="23">
        <f>本場!$E32/1000</f>
        <v>6853.49</v>
      </c>
      <c r="I65" s="23">
        <f>本場!$E36/1000</f>
        <v>6568.0309999999999</v>
      </c>
      <c r="J65" s="23">
        <f>本場!$E40/1000</f>
        <v>6404.3959999999997</v>
      </c>
      <c r="K65" s="23">
        <f>本場!$E44/1000</f>
        <v>5729.2619999999997</v>
      </c>
    </row>
    <row r="66" spans="1:11" x14ac:dyDescent="0.15">
      <c r="A66" s="23" t="s">
        <v>18</v>
      </c>
      <c r="B66" s="23">
        <f>本場!$B8/1000</f>
        <v>363302.24099999998</v>
      </c>
      <c r="C66" s="23">
        <f>本場!$B12/1000</f>
        <v>368912.69199999998</v>
      </c>
      <c r="D66" s="23">
        <f>本場!$B16/1000</f>
        <v>355842.66499999998</v>
      </c>
      <c r="E66" s="23">
        <f>本場!$B20/1000</f>
        <v>356830.88500000001</v>
      </c>
      <c r="F66" s="23">
        <f>本場!$B24/1000</f>
        <v>348230.64799999999</v>
      </c>
      <c r="G66" s="23">
        <f>本場!$B28/1000</f>
        <v>353467.34399999998</v>
      </c>
      <c r="H66" s="23">
        <f>本場!$B32/1000</f>
        <v>348355.17700000003</v>
      </c>
      <c r="I66" s="23">
        <f>本場!$B36/1000</f>
        <v>342030.326</v>
      </c>
      <c r="J66" s="23">
        <f>本場!$B40/1000</f>
        <v>321225.16600000003</v>
      </c>
      <c r="K66" s="23">
        <f>本場!$B44/1000</f>
        <v>306080.92099999997</v>
      </c>
    </row>
  </sheetData>
  <phoneticPr fontId="6"/>
  <printOptions horizontalCentered="1"/>
  <pageMargins left="0.59055118110236227" right="0.59055118110236227" top="0.59055118110236227" bottom="0.59055118110236227" header="0" footer="0"/>
  <pageSetup paperSize="9" scale="97" firstPageNumber="1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本場</vt:lpstr>
      <vt:lpstr>本場グラフ</vt:lpstr>
      <vt:lpstr>本場グラフ!Print_Area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2017-02-27T01:43:50Z</cp:lastPrinted>
  <dcterms:created xsi:type="dcterms:W3CDTF">1997-05-27T04:25:08Z</dcterms:created>
  <dcterms:modified xsi:type="dcterms:W3CDTF">2024-05-13T04:11:24Z</dcterms:modified>
</cp:coreProperties>
</file>