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155" tabRatio="783"/>
  </bookViews>
  <sheets>
    <sheet name="第１号様式の１" sheetId="69" r:id="rId1"/>
    <sheet name="第１号様式の２" sheetId="70" r:id="rId2"/>
    <sheet name="第１号様式の３" sheetId="71" r:id="rId3"/>
  </sheets>
  <definedNames>
    <definedName name="_Fill" hidden="1">#REF!</definedName>
    <definedName name="_Key1" hidden="1">#REF!</definedName>
    <definedName name="_Order1" hidden="1">255</definedName>
    <definedName name="_Sort" hidden="1">#REF!</definedName>
    <definedName name="_xlnm.Print_Area" localSheetId="0">第１号様式の１!$A$1:$AO$103</definedName>
    <definedName name="_xlnm.Print_Area" localSheetId="1">第１号様式の２!$A$1:$BJ$106</definedName>
    <definedName name="_xlnm.Print_Area" localSheetId="2">第１号様式の３!$A$1:$AO$57</definedName>
  </definedNames>
  <calcPr calcId="162913"/>
</workbook>
</file>

<file path=xl/calcChain.xml><?xml version="1.0" encoding="utf-8"?>
<calcChain xmlns="http://schemas.openxmlformats.org/spreadsheetml/2006/main">
  <c r="AC10" i="71" l="1"/>
  <c r="AC9" i="71"/>
  <c r="AC8" i="71"/>
  <c r="AC7" i="71"/>
  <c r="AH6" i="71"/>
  <c r="BA28" i="69" l="1"/>
  <c r="BA29" i="69"/>
  <c r="BA30" i="69"/>
  <c r="BA31" i="69"/>
  <c r="BA32" i="69"/>
  <c r="BA33" i="69"/>
  <c r="BA34" i="69"/>
  <c r="BA35" i="69"/>
  <c r="BA36" i="69"/>
  <c r="BA37" i="69"/>
  <c r="BA38" i="69"/>
  <c r="BA39" i="69"/>
  <c r="BA40" i="69"/>
  <c r="BA41" i="69"/>
  <c r="BA42" i="69"/>
  <c r="BA43" i="69"/>
  <c r="BA44" i="69"/>
  <c r="BA45" i="69"/>
  <c r="BA46" i="69"/>
  <c r="BA47" i="69"/>
  <c r="BA48" i="69"/>
  <c r="BA49" i="69"/>
  <c r="BA50" i="69"/>
  <c r="BA51" i="69"/>
  <c r="BA52" i="69"/>
  <c r="BA53" i="69"/>
  <c r="BA54" i="69"/>
  <c r="BA55" i="69"/>
  <c r="BA56" i="69"/>
  <c r="BA57" i="69"/>
  <c r="BA58" i="69"/>
  <c r="BA59" i="69"/>
  <c r="BA60" i="69"/>
  <c r="BA61" i="69"/>
  <c r="BA62" i="69"/>
  <c r="BA63" i="69"/>
  <c r="BA64" i="69"/>
  <c r="BA65" i="69"/>
  <c r="BA66" i="69"/>
  <c r="BA67" i="69"/>
  <c r="BA68" i="69"/>
  <c r="BA69" i="69"/>
  <c r="BA70" i="69"/>
  <c r="BA71" i="69"/>
  <c r="BA72" i="69"/>
  <c r="BA73" i="69"/>
  <c r="BA74" i="69"/>
  <c r="BA75" i="69"/>
  <c r="BA76" i="69"/>
  <c r="BA77" i="69"/>
  <c r="BA78" i="69"/>
  <c r="BA79" i="69"/>
  <c r="BA80" i="69"/>
  <c r="BA81" i="69"/>
  <c r="BA82" i="69"/>
  <c r="BA83" i="69"/>
  <c r="BA84" i="69"/>
  <c r="BA85" i="69"/>
  <c r="BA86" i="69"/>
  <c r="BA87" i="69"/>
  <c r="AD92" i="69" l="1"/>
  <c r="AE3" i="69"/>
  <c r="AE4" i="71" s="1"/>
  <c r="AV28" i="69" l="1"/>
  <c r="H89" i="69"/>
  <c r="BM105" i="70" l="1"/>
  <c r="CA105" i="70" s="1"/>
  <c r="BM98" i="70"/>
  <c r="CA98" i="70" s="1"/>
  <c r="BM91" i="70"/>
  <c r="CA91" i="70" s="1"/>
  <c r="BE91" i="70" s="1"/>
  <c r="BM84" i="70"/>
  <c r="CA84" i="70" s="1"/>
  <c r="BM77" i="70"/>
  <c r="CA77" i="70" s="1"/>
  <c r="BM70" i="70"/>
  <c r="CA70" i="70" s="1"/>
  <c r="BM63" i="70"/>
  <c r="BT63" i="70" s="1"/>
  <c r="BM56" i="70"/>
  <c r="CA56" i="70" s="1"/>
  <c r="BE56" i="70" s="1"/>
  <c r="BM49" i="70"/>
  <c r="CA49" i="70" s="1"/>
  <c r="BM42" i="70"/>
  <c r="CA42" i="70" s="1"/>
  <c r="AX87" i="69"/>
  <c r="AW87" i="69"/>
  <c r="AV87" i="69"/>
  <c r="AX86" i="69"/>
  <c r="AA86" i="69" s="1"/>
  <c r="AZ86" i="69" s="1"/>
  <c r="AM86" i="69" s="1"/>
  <c r="AW86" i="69"/>
  <c r="AV86" i="69"/>
  <c r="AX85" i="69"/>
  <c r="AA85" i="69" s="1"/>
  <c r="AZ85" i="69" s="1"/>
  <c r="AM85" i="69" s="1"/>
  <c r="AW85" i="69"/>
  <c r="AV85" i="69"/>
  <c r="AX84" i="69"/>
  <c r="AA84" i="69" s="1"/>
  <c r="AW84" i="69"/>
  <c r="AV84" i="69"/>
  <c r="AX83" i="69"/>
  <c r="AW83" i="69"/>
  <c r="AV83" i="69"/>
  <c r="AX82" i="69"/>
  <c r="AA82" i="69" s="1"/>
  <c r="AZ82" i="69" s="1"/>
  <c r="AM82" i="69" s="1"/>
  <c r="AW82" i="69"/>
  <c r="AV82" i="69"/>
  <c r="AX81" i="69"/>
  <c r="AA81" i="69" s="1"/>
  <c r="AZ81" i="69" s="1"/>
  <c r="AM81" i="69" s="1"/>
  <c r="AW81" i="69"/>
  <c r="AV81" i="69"/>
  <c r="AX80" i="69"/>
  <c r="AA80" i="69" s="1"/>
  <c r="AW80" i="69"/>
  <c r="AV80" i="69"/>
  <c r="AX79" i="69"/>
  <c r="AW79" i="69"/>
  <c r="AV79" i="69"/>
  <c r="AX78" i="69"/>
  <c r="X78" i="69" s="1"/>
  <c r="AW78" i="69"/>
  <c r="AV78" i="69"/>
  <c r="AX77" i="69"/>
  <c r="AA77" i="69" s="1"/>
  <c r="AZ77" i="69" s="1"/>
  <c r="AM77" i="69" s="1"/>
  <c r="AW77" i="69"/>
  <c r="AV77" i="69"/>
  <c r="AX76" i="69"/>
  <c r="AA76" i="69" s="1"/>
  <c r="AW76" i="69"/>
  <c r="AV76" i="69"/>
  <c r="AX75" i="69"/>
  <c r="AW75" i="69"/>
  <c r="AV75" i="69"/>
  <c r="AX74" i="69"/>
  <c r="AA74" i="69" s="1"/>
  <c r="AZ74" i="69" s="1"/>
  <c r="AM74" i="69" s="1"/>
  <c r="AW74" i="69"/>
  <c r="AV74" i="69"/>
  <c r="AX73" i="69"/>
  <c r="AA73" i="69" s="1"/>
  <c r="AZ73" i="69" s="1"/>
  <c r="AM73" i="69" s="1"/>
  <c r="AW73" i="69"/>
  <c r="AV73" i="69"/>
  <c r="AX72" i="69"/>
  <c r="AA72" i="69" s="1"/>
  <c r="AW72" i="69"/>
  <c r="AV72" i="69"/>
  <c r="AX71" i="69"/>
  <c r="AW71" i="69"/>
  <c r="AV71" i="69"/>
  <c r="AX70" i="69"/>
  <c r="X70" i="69" s="1"/>
  <c r="AW70" i="69"/>
  <c r="AV70" i="69"/>
  <c r="AX69" i="69"/>
  <c r="AA69" i="69" s="1"/>
  <c r="AZ69" i="69" s="1"/>
  <c r="AM69" i="69" s="1"/>
  <c r="AW69" i="69"/>
  <c r="AV69" i="69"/>
  <c r="AX68" i="69"/>
  <c r="AA68" i="69" s="1"/>
  <c r="AW68" i="69"/>
  <c r="AV68" i="69"/>
  <c r="AX67" i="69"/>
  <c r="AW67" i="69"/>
  <c r="AV67" i="69"/>
  <c r="AX66" i="69"/>
  <c r="AA66" i="69" s="1"/>
  <c r="AZ66" i="69" s="1"/>
  <c r="AM66" i="69" s="1"/>
  <c r="AW66" i="69"/>
  <c r="AV66" i="69"/>
  <c r="AX65" i="69"/>
  <c r="AA65" i="69" s="1"/>
  <c r="AZ65" i="69" s="1"/>
  <c r="AM65" i="69" s="1"/>
  <c r="AW65" i="69"/>
  <c r="AV65" i="69"/>
  <c r="AX64" i="69"/>
  <c r="X64" i="69" s="1"/>
  <c r="AW64" i="69"/>
  <c r="AV64" i="69"/>
  <c r="AX63" i="69"/>
  <c r="AW63" i="69"/>
  <c r="AV63" i="69"/>
  <c r="AX62" i="69"/>
  <c r="X62" i="69" s="1"/>
  <c r="AW62" i="69"/>
  <c r="AV62" i="69"/>
  <c r="AX61" i="69"/>
  <c r="AA61" i="69" s="1"/>
  <c r="AZ61" i="69" s="1"/>
  <c r="AM61" i="69" s="1"/>
  <c r="AW61" i="69"/>
  <c r="AV61" i="69"/>
  <c r="AX60" i="69"/>
  <c r="AA60" i="69" s="1"/>
  <c r="AW60" i="69"/>
  <c r="AV60" i="69"/>
  <c r="AX59" i="69"/>
  <c r="AW59" i="69"/>
  <c r="AV59" i="69"/>
  <c r="AX58" i="69"/>
  <c r="AA58" i="69" s="1"/>
  <c r="AZ58" i="69" s="1"/>
  <c r="AM58" i="69" s="1"/>
  <c r="AW58" i="69"/>
  <c r="AV58" i="69"/>
  <c r="AX57" i="69"/>
  <c r="AA57" i="69" s="1"/>
  <c r="AZ57" i="69" s="1"/>
  <c r="AM57" i="69" s="1"/>
  <c r="AW57" i="69"/>
  <c r="AV57" i="69"/>
  <c r="AX56" i="69"/>
  <c r="AA56" i="69" s="1"/>
  <c r="AW56" i="69"/>
  <c r="AV56" i="69"/>
  <c r="AX55" i="69"/>
  <c r="AW55" i="69"/>
  <c r="AV55" i="69"/>
  <c r="AX54" i="69"/>
  <c r="X54" i="69" s="1"/>
  <c r="AW54" i="69"/>
  <c r="AV54" i="69"/>
  <c r="AX53" i="69"/>
  <c r="AA53" i="69" s="1"/>
  <c r="AZ53" i="69" s="1"/>
  <c r="AM53" i="69" s="1"/>
  <c r="AW53" i="69"/>
  <c r="AV53" i="69"/>
  <c r="AX52" i="69"/>
  <c r="AA52" i="69" s="1"/>
  <c r="AW52" i="69"/>
  <c r="AV52" i="69"/>
  <c r="AX51" i="69"/>
  <c r="AW51" i="69"/>
  <c r="AV51" i="69"/>
  <c r="AX50" i="69"/>
  <c r="AA50" i="69" s="1"/>
  <c r="AZ50" i="69" s="1"/>
  <c r="AM50" i="69" s="1"/>
  <c r="AW50" i="69"/>
  <c r="AV50" i="69"/>
  <c r="AX49" i="69"/>
  <c r="AA49" i="69" s="1"/>
  <c r="AZ49" i="69" s="1"/>
  <c r="AM49" i="69" s="1"/>
  <c r="AW49" i="69"/>
  <c r="AV49" i="69"/>
  <c r="AX48" i="69"/>
  <c r="X48" i="69" s="1"/>
  <c r="AW48" i="69"/>
  <c r="AV48" i="69"/>
  <c r="AX47" i="69"/>
  <c r="AW47" i="69"/>
  <c r="AV47" i="69"/>
  <c r="AX46" i="69"/>
  <c r="X46" i="69" s="1"/>
  <c r="AW46" i="69"/>
  <c r="AV46" i="69"/>
  <c r="AW45" i="69"/>
  <c r="AX45" i="69" s="1"/>
  <c r="AV45" i="69"/>
  <c r="AV44" i="69"/>
  <c r="AW44" i="69" s="1"/>
  <c r="AX44" i="69" s="1"/>
  <c r="AV43" i="69"/>
  <c r="AW43" i="69" s="1"/>
  <c r="AX43" i="69" s="1"/>
  <c r="AV42" i="69"/>
  <c r="AW42" i="69" s="1"/>
  <c r="AX42" i="69" s="1"/>
  <c r="AV41" i="69"/>
  <c r="AW41" i="69" s="1"/>
  <c r="AX41" i="69" s="1"/>
  <c r="X41" i="69" s="1"/>
  <c r="AV40" i="69"/>
  <c r="AW40" i="69" s="1"/>
  <c r="AX40" i="69" s="1"/>
  <c r="X40" i="69" s="1"/>
  <c r="AV39" i="69"/>
  <c r="AW39" i="69" s="1"/>
  <c r="AX39" i="69" s="1"/>
  <c r="X39" i="69" s="1"/>
  <c r="AV38" i="69"/>
  <c r="AW38" i="69" s="1"/>
  <c r="AX38" i="69" s="1"/>
  <c r="AV37" i="69"/>
  <c r="AW37" i="69" s="1"/>
  <c r="AX37" i="69" s="1"/>
  <c r="X37" i="69" s="1"/>
  <c r="AV36" i="69"/>
  <c r="AW36" i="69" s="1"/>
  <c r="AX36" i="69" s="1"/>
  <c r="X36" i="69" s="1"/>
  <c r="AV35" i="69"/>
  <c r="AW35" i="69" s="1"/>
  <c r="AX35" i="69" s="1"/>
  <c r="AV34" i="69"/>
  <c r="AW34" i="69" s="1"/>
  <c r="AX34" i="69" s="1"/>
  <c r="AV33" i="69"/>
  <c r="AW33" i="69" s="1"/>
  <c r="AX33" i="69" s="1"/>
  <c r="AV32" i="69"/>
  <c r="AW32" i="69" s="1"/>
  <c r="AX32" i="69" s="1"/>
  <c r="AV31" i="69"/>
  <c r="AW31" i="69" s="1"/>
  <c r="AX31" i="69" s="1"/>
  <c r="AV30" i="69"/>
  <c r="AW30" i="69" s="1"/>
  <c r="AX30" i="69" s="1"/>
  <c r="AV29" i="69"/>
  <c r="AW29" i="69" s="1"/>
  <c r="AX29" i="69" s="1"/>
  <c r="AW28" i="69"/>
  <c r="AX28" i="69" s="1"/>
  <c r="BT91" i="70" l="1"/>
  <c r="BT56" i="70"/>
  <c r="BE49" i="70"/>
  <c r="AY49" i="70"/>
  <c r="BT49" i="70"/>
  <c r="CA63" i="70"/>
  <c r="BE63" i="70" s="1"/>
  <c r="X57" i="69"/>
  <c r="AA28" i="69"/>
  <c r="X28" i="69"/>
  <c r="BE77" i="70"/>
  <c r="AY77" i="70"/>
  <c r="BE84" i="70"/>
  <c r="AY84" i="70"/>
  <c r="BE98" i="70"/>
  <c r="AY98" i="70"/>
  <c r="AY105" i="70"/>
  <c r="BE105" i="70"/>
  <c r="BT77" i="70"/>
  <c r="BT84" i="70"/>
  <c r="BT98" i="70"/>
  <c r="X60" i="69"/>
  <c r="AY56" i="70"/>
  <c r="BT105" i="70"/>
  <c r="X76" i="69"/>
  <c r="X65" i="69"/>
  <c r="X80" i="69"/>
  <c r="AY80" i="69" s="1"/>
  <c r="AJ80" i="69" s="1"/>
  <c r="X81" i="69"/>
  <c r="AY81" i="69" s="1"/>
  <c r="AJ81" i="69" s="1"/>
  <c r="BD81" i="69" s="1"/>
  <c r="X58" i="69"/>
  <c r="AY58" i="69" s="1"/>
  <c r="AJ58" i="69" s="1"/>
  <c r="BD58" i="69" s="1"/>
  <c r="X61" i="69"/>
  <c r="AA62" i="69"/>
  <c r="AZ62" i="69" s="1"/>
  <c r="AM62" i="69" s="1"/>
  <c r="X68" i="69"/>
  <c r="AY68" i="69" s="1"/>
  <c r="AJ68" i="69" s="1"/>
  <c r="X84" i="69"/>
  <c r="X72" i="69"/>
  <c r="X73" i="69"/>
  <c r="AY73" i="69" s="1"/>
  <c r="AJ73" i="69" s="1"/>
  <c r="BD73" i="69" s="1"/>
  <c r="X49" i="69"/>
  <c r="AY49" i="69" s="1"/>
  <c r="AJ49" i="69" s="1"/>
  <c r="X66" i="69"/>
  <c r="AY66" i="69" s="1"/>
  <c r="AJ66" i="69" s="1"/>
  <c r="BD66" i="69" s="1"/>
  <c r="X69" i="69"/>
  <c r="AA70" i="69"/>
  <c r="AZ70" i="69" s="1"/>
  <c r="AM70" i="69" s="1"/>
  <c r="X74" i="69"/>
  <c r="AY74" i="69" s="1"/>
  <c r="AJ74" i="69" s="1"/>
  <c r="BD74" i="69" s="1"/>
  <c r="X77" i="69"/>
  <c r="AY77" i="69" s="1"/>
  <c r="AJ77" i="69" s="1"/>
  <c r="BD77" i="69" s="1"/>
  <c r="AA78" i="69"/>
  <c r="AZ78" i="69" s="1"/>
  <c r="AM78" i="69" s="1"/>
  <c r="X82" i="69"/>
  <c r="AY82" i="69" s="1"/>
  <c r="AJ82" i="69" s="1"/>
  <c r="BD82" i="69" s="1"/>
  <c r="X85" i="69"/>
  <c r="AY85" i="69" s="1"/>
  <c r="AJ85" i="69" s="1"/>
  <c r="BD85" i="69" s="1"/>
  <c r="X86" i="69"/>
  <c r="AY86" i="69" s="1"/>
  <c r="AJ86" i="69" s="1"/>
  <c r="BD86" i="69" s="1"/>
  <c r="X52" i="69"/>
  <c r="X53" i="69"/>
  <c r="AY53" i="69" s="1"/>
  <c r="AJ53" i="69" s="1"/>
  <c r="BD53" i="69" s="1"/>
  <c r="AA54" i="69"/>
  <c r="AZ54" i="69" s="1"/>
  <c r="AM54" i="69" s="1"/>
  <c r="X50" i="69"/>
  <c r="AY50" i="69" s="1"/>
  <c r="AJ50" i="69" s="1"/>
  <c r="BD50" i="69" s="1"/>
  <c r="AY78" i="69"/>
  <c r="AJ78" i="69" s="1"/>
  <c r="BD78" i="69" s="1"/>
  <c r="AA46" i="69"/>
  <c r="AZ46" i="69" s="1"/>
  <c r="AM46" i="69" s="1"/>
  <c r="AA45" i="69"/>
  <c r="AZ45" i="69" s="1"/>
  <c r="AM45" i="69" s="1"/>
  <c r="X45" i="69"/>
  <c r="AA42" i="69"/>
  <c r="AZ42" i="69" s="1"/>
  <c r="AM42" i="69" s="1"/>
  <c r="X42" i="69"/>
  <c r="AA44" i="69"/>
  <c r="AZ44" i="69" s="1"/>
  <c r="AM44" i="69" s="1"/>
  <c r="X44" i="69"/>
  <c r="AA41" i="69"/>
  <c r="AZ41" i="69" s="1"/>
  <c r="AM41" i="69" s="1"/>
  <c r="X38" i="69"/>
  <c r="AA38" i="69"/>
  <c r="AZ38" i="69" s="1"/>
  <c r="AM38" i="69" s="1"/>
  <c r="X34" i="69"/>
  <c r="AA34" i="69"/>
  <c r="AZ34" i="69" s="1"/>
  <c r="AM34" i="69" s="1"/>
  <c r="X33" i="69"/>
  <c r="AA33" i="69"/>
  <c r="AZ33" i="69" s="1"/>
  <c r="AM33" i="69" s="1"/>
  <c r="X56" i="69"/>
  <c r="AY56" i="69" s="1"/>
  <c r="AJ56" i="69" s="1"/>
  <c r="AY61" i="69"/>
  <c r="AJ61" i="69" s="1"/>
  <c r="BD61" i="69" s="1"/>
  <c r="AY69" i="69"/>
  <c r="AJ69" i="69" s="1"/>
  <c r="BD69" i="69" s="1"/>
  <c r="AA37" i="69"/>
  <c r="AZ37" i="69" s="1"/>
  <c r="AM37" i="69" s="1"/>
  <c r="AA40" i="69"/>
  <c r="AY40" i="69" s="1"/>
  <c r="AJ40" i="69" s="1"/>
  <c r="AA48" i="69"/>
  <c r="AZ48" i="69" s="1"/>
  <c r="AM48" i="69" s="1"/>
  <c r="AA64" i="69"/>
  <c r="AY64" i="69" s="1"/>
  <c r="AJ64" i="69" s="1"/>
  <c r="X32" i="69"/>
  <c r="AA32" i="69"/>
  <c r="AZ32" i="69" s="1"/>
  <c r="AM32" i="69" s="1"/>
  <c r="AA30" i="69"/>
  <c r="AZ30" i="69" s="1"/>
  <c r="AM30" i="69" s="1"/>
  <c r="X30" i="69"/>
  <c r="AA29" i="69"/>
  <c r="AZ29" i="69" s="1"/>
  <c r="AM29" i="69" s="1"/>
  <c r="X29" i="69"/>
  <c r="AZ52" i="69"/>
  <c r="AM52" i="69" s="1"/>
  <c r="AY52" i="69"/>
  <c r="AJ52" i="69" s="1"/>
  <c r="AZ60" i="69"/>
  <c r="AM60" i="69" s="1"/>
  <c r="AY60" i="69"/>
  <c r="AJ60" i="69" s="1"/>
  <c r="AA59" i="69"/>
  <c r="AZ59" i="69" s="1"/>
  <c r="AM59" i="69" s="1"/>
  <c r="X59" i="69"/>
  <c r="AA67" i="69"/>
  <c r="AZ67" i="69" s="1"/>
  <c r="AM67" i="69" s="1"/>
  <c r="X67" i="69"/>
  <c r="AA75" i="69"/>
  <c r="AZ75" i="69" s="1"/>
  <c r="AM75" i="69" s="1"/>
  <c r="X75" i="69"/>
  <c r="AA83" i="69"/>
  <c r="AZ83" i="69" s="1"/>
  <c r="AM83" i="69" s="1"/>
  <c r="X83" i="69"/>
  <c r="AA36" i="69"/>
  <c r="AZ36" i="69" s="1"/>
  <c r="AM36" i="69" s="1"/>
  <c r="AZ68" i="69"/>
  <c r="AM68" i="69" s="1"/>
  <c r="AZ76" i="69"/>
  <c r="AM76" i="69" s="1"/>
  <c r="AY76" i="69"/>
  <c r="AJ76" i="69" s="1"/>
  <c r="AZ84" i="69"/>
  <c r="AM84" i="69" s="1"/>
  <c r="AY84" i="69"/>
  <c r="AJ84" i="69" s="1"/>
  <c r="AA31" i="69"/>
  <c r="AZ31" i="69" s="1"/>
  <c r="AM31" i="69" s="1"/>
  <c r="X31" i="69"/>
  <c r="AA43" i="69"/>
  <c r="AZ43" i="69" s="1"/>
  <c r="AM43" i="69" s="1"/>
  <c r="X43" i="69"/>
  <c r="AY48" i="69"/>
  <c r="AJ48" i="69" s="1"/>
  <c r="AZ56" i="69"/>
  <c r="AM56" i="69" s="1"/>
  <c r="AZ72" i="69"/>
  <c r="AM72" i="69" s="1"/>
  <c r="AY72" i="69"/>
  <c r="AJ72" i="69" s="1"/>
  <c r="AZ80" i="69"/>
  <c r="AM80" i="69" s="1"/>
  <c r="BE42" i="70"/>
  <c r="AY42" i="70"/>
  <c r="AY63" i="70"/>
  <c r="BE70" i="70"/>
  <c r="AY70" i="70"/>
  <c r="AY91" i="70"/>
  <c r="AA51" i="69"/>
  <c r="AZ51" i="69" s="1"/>
  <c r="AM51" i="69" s="1"/>
  <c r="X51" i="69"/>
  <c r="AA35" i="69"/>
  <c r="AZ35" i="69" s="1"/>
  <c r="AM35" i="69" s="1"/>
  <c r="X35" i="69"/>
  <c r="AA39" i="69"/>
  <c r="AZ39" i="69" s="1"/>
  <c r="AM39" i="69" s="1"/>
  <c r="AA47" i="69"/>
  <c r="AZ47" i="69" s="1"/>
  <c r="AM47" i="69" s="1"/>
  <c r="X47" i="69"/>
  <c r="AA55" i="69"/>
  <c r="AZ55" i="69" s="1"/>
  <c r="AM55" i="69" s="1"/>
  <c r="X55" i="69"/>
  <c r="AY57" i="69"/>
  <c r="AJ57" i="69" s="1"/>
  <c r="BD57" i="69" s="1"/>
  <c r="AA63" i="69"/>
  <c r="AZ63" i="69" s="1"/>
  <c r="AM63" i="69" s="1"/>
  <c r="X63" i="69"/>
  <c r="AY65" i="69"/>
  <c r="AJ65" i="69" s="1"/>
  <c r="BD65" i="69" s="1"/>
  <c r="AA71" i="69"/>
  <c r="AZ71" i="69" s="1"/>
  <c r="AM71" i="69" s="1"/>
  <c r="X71" i="69"/>
  <c r="AA79" i="69"/>
  <c r="AZ79" i="69" s="1"/>
  <c r="AM79" i="69" s="1"/>
  <c r="X79" i="69"/>
  <c r="AA87" i="69"/>
  <c r="AZ87" i="69" s="1"/>
  <c r="AM87" i="69" s="1"/>
  <c r="X87" i="69"/>
  <c r="BT42" i="70"/>
  <c r="BT70" i="70"/>
  <c r="BC35" i="70" l="1"/>
  <c r="AW35" i="70"/>
  <c r="AY28" i="69"/>
  <c r="AJ28" i="69" s="1"/>
  <c r="AY70" i="69"/>
  <c r="AJ70" i="69" s="1"/>
  <c r="BD70" i="69" s="1"/>
  <c r="AY42" i="69"/>
  <c r="AJ42" i="69" s="1"/>
  <c r="AY62" i="69"/>
  <c r="AJ62" i="69" s="1"/>
  <c r="BD62" i="69" s="1"/>
  <c r="AZ64" i="69"/>
  <c r="AM64" i="69" s="1"/>
  <c r="BD64" i="69" s="1"/>
  <c r="AY44" i="69"/>
  <c r="AJ44" i="69" s="1"/>
  <c r="AY45" i="69"/>
  <c r="AJ45" i="69" s="1"/>
  <c r="AY54" i="69"/>
  <c r="AJ54" i="69" s="1"/>
  <c r="BD54" i="69" s="1"/>
  <c r="AY29" i="69"/>
  <c r="AJ29" i="69" s="1"/>
  <c r="AY33" i="69"/>
  <c r="AJ33" i="69" s="1"/>
  <c r="AY34" i="69"/>
  <c r="AJ34" i="69" s="1"/>
  <c r="AY63" i="69"/>
  <c r="AJ63" i="69" s="1"/>
  <c r="BD63" i="69" s="1"/>
  <c r="AY51" i="69"/>
  <c r="AJ51" i="69" s="1"/>
  <c r="BD51" i="69" s="1"/>
  <c r="AY46" i="69"/>
  <c r="AJ46" i="69" s="1"/>
  <c r="AY35" i="69"/>
  <c r="AJ35" i="69" s="1"/>
  <c r="AY41" i="69"/>
  <c r="AJ41" i="69" s="1"/>
  <c r="AZ40" i="69"/>
  <c r="AM40" i="69" s="1"/>
  <c r="AY36" i="69"/>
  <c r="AJ36" i="69" s="1"/>
  <c r="AY38" i="69"/>
  <c r="AJ38" i="69" s="1"/>
  <c r="AZ28" i="69"/>
  <c r="AM28" i="69" s="1"/>
  <c r="AY87" i="69"/>
  <c r="AJ87" i="69" s="1"/>
  <c r="BD87" i="69" s="1"/>
  <c r="AY55" i="69"/>
  <c r="AJ55" i="69" s="1"/>
  <c r="BD55" i="69" s="1"/>
  <c r="BD72" i="69"/>
  <c r="AY43" i="69"/>
  <c r="AJ43" i="69" s="1"/>
  <c r="BD84" i="69"/>
  <c r="BD68" i="69"/>
  <c r="AY75" i="69"/>
  <c r="AJ75" i="69" s="1"/>
  <c r="BD75" i="69" s="1"/>
  <c r="AY59" i="69"/>
  <c r="AJ59" i="69" s="1"/>
  <c r="BD59" i="69" s="1"/>
  <c r="BD52" i="69"/>
  <c r="AY37" i="69"/>
  <c r="AJ37" i="69" s="1"/>
  <c r="AY30" i="69"/>
  <c r="AJ30" i="69" s="1"/>
  <c r="AY71" i="69"/>
  <c r="AJ71" i="69" s="1"/>
  <c r="BD71" i="69" s="1"/>
  <c r="AY39" i="69"/>
  <c r="AJ39" i="69" s="1"/>
  <c r="BD80" i="69"/>
  <c r="BD56" i="69"/>
  <c r="BD76" i="69"/>
  <c r="BD60" i="69"/>
  <c r="AY32" i="69"/>
  <c r="AJ32" i="69" s="1"/>
  <c r="AY79" i="69"/>
  <c r="AJ79" i="69" s="1"/>
  <c r="BD79" i="69" s="1"/>
  <c r="AY47" i="69"/>
  <c r="AJ47" i="69" s="1"/>
  <c r="AY31" i="69"/>
  <c r="AJ31" i="69" s="1"/>
  <c r="AY83" i="69"/>
  <c r="AJ83" i="69" s="1"/>
  <c r="BD83" i="69" s="1"/>
  <c r="AY67" i="69"/>
  <c r="AJ67" i="69" s="1"/>
  <c r="BD67" i="69" s="1"/>
  <c r="AJ89" i="69" l="1"/>
  <c r="AM89" i="69"/>
  <c r="AD90" i="69" l="1"/>
  <c r="BA22" i="69" s="1"/>
  <c r="R22" i="69" s="1"/>
  <c r="AD91" i="69" l="1"/>
  <c r="F22" i="69" s="1"/>
  <c r="AB22" i="69" l="1"/>
</calcChain>
</file>

<file path=xl/sharedStrings.xml><?xml version="1.0" encoding="utf-8"?>
<sst xmlns="http://schemas.openxmlformats.org/spreadsheetml/2006/main" count="779" uniqueCount="174">
  <si>
    <t>人</t>
    <rPh sb="0" eb="1">
      <t>ニン</t>
    </rPh>
    <phoneticPr fontId="4"/>
  </si>
  <si>
    <t>年</t>
    <rPh sb="0" eb="1">
      <t>ネン</t>
    </rPh>
    <phoneticPr fontId="4"/>
  </si>
  <si>
    <t>③キャリア
パス要件</t>
    <rPh sb="8" eb="10">
      <t>ヨウケン</t>
    </rPh>
    <phoneticPr fontId="4"/>
  </si>
  <si>
    <t>前年度賃金改善
要件分の値</t>
    <rPh sb="0" eb="3">
      <t>ゼンネンド</t>
    </rPh>
    <rPh sb="3" eb="5">
      <t>チンギン</t>
    </rPh>
    <rPh sb="5" eb="7">
      <t>カイゼン</t>
    </rPh>
    <rPh sb="8" eb="10">
      <t>ヨウケン</t>
    </rPh>
    <rPh sb="10" eb="11">
      <t>ブン</t>
    </rPh>
    <rPh sb="12" eb="13">
      <t>アタイ</t>
    </rPh>
    <phoneticPr fontId="4"/>
  </si>
  <si>
    <t>地域区分</t>
    <rPh sb="0" eb="2">
      <t>チイキ</t>
    </rPh>
    <rPh sb="2" eb="4">
      <t>クブン</t>
    </rPh>
    <phoneticPr fontId="4"/>
  </si>
  <si>
    <t>開設年月日</t>
    <rPh sb="0" eb="2">
      <t>カイセツ</t>
    </rPh>
    <rPh sb="2" eb="5">
      <t>ネンガッピ</t>
    </rPh>
    <phoneticPr fontId="4"/>
  </si>
  <si>
    <t>氏　　　　名</t>
    <rPh sb="0" eb="1">
      <t>シ</t>
    </rPh>
    <rPh sb="5" eb="6">
      <t>メイ</t>
    </rPh>
    <phoneticPr fontId="4"/>
  </si>
  <si>
    <t>性別</t>
    <rPh sb="0" eb="2">
      <t>セイベツ</t>
    </rPh>
    <phoneticPr fontId="4"/>
  </si>
  <si>
    <t>生年月日</t>
    <rPh sb="0" eb="2">
      <t>セイネン</t>
    </rPh>
    <rPh sb="2" eb="4">
      <t>ガッピ</t>
    </rPh>
    <phoneticPr fontId="4"/>
  </si>
  <si>
    <t>職　種</t>
    <rPh sb="0" eb="1">
      <t>ショク</t>
    </rPh>
    <rPh sb="2" eb="3">
      <t>タネ</t>
    </rPh>
    <phoneticPr fontId="4"/>
  </si>
  <si>
    <t>現に勤務する
施設・事業所
の勤務開始日</t>
    <rPh sb="0" eb="1">
      <t>ゲン</t>
    </rPh>
    <rPh sb="2" eb="4">
      <t>キンム</t>
    </rPh>
    <rPh sb="7" eb="9">
      <t>シセツ</t>
    </rPh>
    <rPh sb="10" eb="12">
      <t>ジギョウ</t>
    </rPh>
    <rPh sb="12" eb="13">
      <t>ショ</t>
    </rPh>
    <rPh sb="15" eb="17">
      <t>キンム</t>
    </rPh>
    <rPh sb="17" eb="20">
      <t>カイシビ</t>
    </rPh>
    <phoneticPr fontId="4"/>
  </si>
  <si>
    <t>合計　ア＋イ</t>
    <rPh sb="0" eb="2">
      <t>ゴウケイ</t>
    </rPh>
    <phoneticPr fontId="4"/>
  </si>
  <si>
    <t>か月</t>
    <rPh sb="1" eb="2">
      <t>ツキ</t>
    </rPh>
    <phoneticPr fontId="4"/>
  </si>
  <si>
    <t>合　　　　計</t>
    <rPh sb="0" eb="1">
      <t>ア</t>
    </rPh>
    <rPh sb="5" eb="6">
      <t>ケイ</t>
    </rPh>
    <phoneticPr fontId="4"/>
  </si>
  <si>
    <t>　　（算式）　Ｂ÷Ａ＝Ｃ
　　　　　　　（６月以上の端数は切り上げ）</t>
    <rPh sb="3" eb="5">
      <t>サンシキ</t>
    </rPh>
    <rPh sb="22" eb="23">
      <t>ツキ</t>
    </rPh>
    <rPh sb="23" eb="25">
      <t>イジョウ</t>
    </rPh>
    <rPh sb="26" eb="28">
      <t>ハスウ</t>
    </rPh>
    <rPh sb="29" eb="30">
      <t>キ</t>
    </rPh>
    <rPh sb="31" eb="32">
      <t>ア</t>
    </rPh>
    <phoneticPr fontId="4"/>
  </si>
  <si>
    <t>公定価格</t>
    <rPh sb="0" eb="2">
      <t>コウテイ</t>
    </rPh>
    <rPh sb="2" eb="4">
      <t>カカク</t>
    </rPh>
    <phoneticPr fontId="4"/>
  </si>
  <si>
    <t>秘</t>
    <rPh sb="0" eb="1">
      <t>ヒミツ</t>
    </rPh>
    <phoneticPr fontId="4"/>
  </si>
  <si>
    <t>※ＮＯ欄は記入しないでください</t>
    <rPh sb="3" eb="4">
      <t>ラン</t>
    </rPh>
    <rPh sb="5" eb="7">
      <t>キニュウ</t>
    </rPh>
    <phoneticPr fontId="4"/>
  </si>
  <si>
    <t>【現在の勤務施設・状況】</t>
    <rPh sb="1" eb="3">
      <t>ゲンザイ</t>
    </rPh>
    <rPh sb="4" eb="6">
      <t>キンム</t>
    </rPh>
    <rPh sb="6" eb="8">
      <t>シセツ</t>
    </rPh>
    <rPh sb="9" eb="11">
      <t>ジョウキョウ</t>
    </rPh>
    <phoneticPr fontId="4"/>
  </si>
  <si>
    <t>施 設 名</t>
    <rPh sb="0" eb="3">
      <t>シセツ</t>
    </rPh>
    <rPh sb="4" eb="5">
      <t>メイ</t>
    </rPh>
    <phoneticPr fontId="4"/>
  </si>
  <si>
    <t xml:space="preserve">(ﾌﾘｶﾞﾅ)
氏　名
</t>
    <rPh sb="9" eb="10">
      <t>シ</t>
    </rPh>
    <rPh sb="11" eb="12">
      <t>メイ</t>
    </rPh>
    <phoneticPr fontId="4"/>
  </si>
  <si>
    <t>勤　務
開始日</t>
    <rPh sb="0" eb="1">
      <t>ツトム</t>
    </rPh>
    <rPh sb="2" eb="3">
      <t>ツトム</t>
    </rPh>
    <rPh sb="4" eb="6">
      <t>カイシ</t>
    </rPh>
    <rPh sb="6" eb="7">
      <t>ビ</t>
    </rPh>
    <phoneticPr fontId="4"/>
  </si>
  <si>
    <t>資 格 欄</t>
    <rPh sb="0" eb="3">
      <t>シカク</t>
    </rPh>
    <rPh sb="4" eb="5">
      <t>ラン</t>
    </rPh>
    <phoneticPr fontId="4"/>
  </si>
  <si>
    <t>取 得 年 月 日</t>
    <rPh sb="0" eb="3">
      <t>シュトク</t>
    </rPh>
    <rPh sb="4" eb="9">
      <t>ネンガッピ</t>
    </rPh>
    <phoneticPr fontId="4"/>
  </si>
  <si>
    <t>表 彰 欄</t>
    <rPh sb="0" eb="3">
      <t>ヒョウショウ</t>
    </rPh>
    <rPh sb="4" eb="5">
      <t>ラン</t>
    </rPh>
    <phoneticPr fontId="4"/>
  </si>
  <si>
    <t>表 彰 の 種 類</t>
    <rPh sb="0" eb="3">
      <t>ヒョウショウ</t>
    </rPh>
    <rPh sb="6" eb="9">
      <t>シュルイ</t>
    </rPh>
    <phoneticPr fontId="4"/>
  </si>
  <si>
    <t>受 賞 年 月 日</t>
    <rPh sb="0" eb="3">
      <t>ジュショウ</t>
    </rPh>
    <rPh sb="4" eb="9">
      <t>ネンガッピ</t>
    </rPh>
    <phoneticPr fontId="4"/>
  </si>
  <si>
    <t>施設名称</t>
    <rPh sb="0" eb="2">
      <t>シセツ</t>
    </rPh>
    <rPh sb="2" eb="4">
      <t>メイショウ</t>
    </rPh>
    <phoneticPr fontId="4"/>
  </si>
  <si>
    <t>所在地</t>
    <rPh sb="0" eb="3">
      <t>ショザイチ</t>
    </rPh>
    <phoneticPr fontId="4"/>
  </si>
  <si>
    <t>施設種別</t>
    <rPh sb="0" eb="2">
      <t>シセツ</t>
    </rPh>
    <rPh sb="2" eb="4">
      <t>シュベツ</t>
    </rPh>
    <phoneticPr fontId="4"/>
  </si>
  <si>
    <t>職　　種</t>
    <rPh sb="0" eb="1">
      <t>ショク</t>
    </rPh>
    <rPh sb="3" eb="4">
      <t>タネ</t>
    </rPh>
    <phoneticPr fontId="4"/>
  </si>
  <si>
    <t>資 格 の 種 類</t>
    <rPh sb="0" eb="3">
      <t>シカク</t>
    </rPh>
    <rPh sb="6" eb="9">
      <t>シュルイ</t>
    </rPh>
    <phoneticPr fontId="4"/>
  </si>
  <si>
    <t>施設・事業種別</t>
    <rPh sb="0" eb="2">
      <t>シセツ</t>
    </rPh>
    <rPh sb="3" eb="5">
      <t>ジギョウ</t>
    </rPh>
    <rPh sb="5" eb="7">
      <t>シュベツ</t>
    </rPh>
    <phoneticPr fontId="1"/>
  </si>
  <si>
    <t>市　　町　　村　　名</t>
    <rPh sb="0" eb="1">
      <t>シ</t>
    </rPh>
    <rPh sb="3" eb="4">
      <t>マチ</t>
    </rPh>
    <rPh sb="6" eb="7">
      <t>ムラ</t>
    </rPh>
    <rPh sb="9" eb="10">
      <t>メイ</t>
    </rPh>
    <phoneticPr fontId="4"/>
  </si>
  <si>
    <t>横浜市</t>
    <rPh sb="0" eb="3">
      <t>ヨコハマシ</t>
    </rPh>
    <phoneticPr fontId="20"/>
  </si>
  <si>
    <t>印</t>
    <rPh sb="0" eb="1">
      <t>イン</t>
    </rPh>
    <phoneticPr fontId="20"/>
  </si>
  <si>
    <t>選択</t>
    <rPh sb="0" eb="2">
      <t>センタク</t>
    </rPh>
    <phoneticPr fontId="20"/>
  </si>
  <si>
    <t>算定基準日</t>
    <rPh sb="0" eb="2">
      <t>サンテイ</t>
    </rPh>
    <rPh sb="2" eb="5">
      <t>キジュンビ</t>
    </rPh>
    <phoneticPr fontId="20"/>
  </si>
  <si>
    <t>↓計算式</t>
    <rPh sb="1" eb="3">
      <t>ケイサン</t>
    </rPh>
    <rPh sb="3" eb="4">
      <t>シキ</t>
    </rPh>
    <phoneticPr fontId="20"/>
  </si>
  <si>
    <t>↓選択</t>
    <rPh sb="1" eb="3">
      <t>センタク</t>
    </rPh>
    <phoneticPr fontId="20"/>
  </si>
  <si>
    <t>→
選択</t>
    <rPh sb="2" eb="4">
      <t>センタク</t>
    </rPh>
    <phoneticPr fontId="20"/>
  </si>
  <si>
    <t>年</t>
    <rPh sb="0" eb="1">
      <t>ネン</t>
    </rPh>
    <phoneticPr fontId="20"/>
  </si>
  <si>
    <t>月</t>
    <rPh sb="0" eb="1">
      <t>ガツ</t>
    </rPh>
    <phoneticPr fontId="20"/>
  </si>
  <si>
    <t>日</t>
    <rPh sb="0" eb="1">
      <t>ヒ</t>
    </rPh>
    <phoneticPr fontId="20"/>
  </si>
  <si>
    <t>月</t>
    <rPh sb="0" eb="1">
      <t>ツキ</t>
    </rPh>
    <phoneticPr fontId="20"/>
  </si>
  <si>
    <t>↓選択</t>
    <rPh sb="1" eb="3">
      <t>センタク</t>
    </rPh>
    <phoneticPr fontId="4"/>
  </si>
  <si>
    <r>
      <t>【その他の施設の勤務履歴】</t>
    </r>
    <r>
      <rPr>
        <sz val="11"/>
        <rFont val="ＭＳ Ｐ明朝"/>
        <family val="1"/>
        <charset val="128"/>
      </rPr>
      <t/>
    </r>
    <rPh sb="3" eb="4">
      <t>タ</t>
    </rPh>
    <rPh sb="5" eb="7">
      <t>シセツ</t>
    </rPh>
    <rPh sb="8" eb="10">
      <t>キンム</t>
    </rPh>
    <rPh sb="10" eb="12">
      <t>リレキ</t>
    </rPh>
    <phoneticPr fontId="4"/>
  </si>
  <si>
    <t>か
月</t>
    <rPh sb="2" eb="3">
      <t>ツキ</t>
    </rPh>
    <phoneticPr fontId="20"/>
  </si>
  <si>
    <t>幼稚園、保育所、
認定こども園</t>
    <rPh sb="0" eb="3">
      <t>ヨウチエン</t>
    </rPh>
    <rPh sb="4" eb="6">
      <t>ホイク</t>
    </rPh>
    <rPh sb="6" eb="7">
      <t>ジョ</t>
    </rPh>
    <rPh sb="9" eb="11">
      <t>ニンテイ</t>
    </rPh>
    <rPh sb="14" eb="15">
      <t>エン</t>
    </rPh>
    <phoneticPr fontId="20"/>
  </si>
  <si>
    <t>小規模保育、家庭的保育事業</t>
    <rPh sb="0" eb="3">
      <t>ショウキボ</t>
    </rPh>
    <rPh sb="3" eb="5">
      <t>ホイク</t>
    </rPh>
    <rPh sb="6" eb="9">
      <t>カテイテキ</t>
    </rPh>
    <rPh sb="9" eb="11">
      <t>ホイク</t>
    </rPh>
    <rPh sb="11" eb="13">
      <t>ジギョウ</t>
    </rPh>
    <phoneticPr fontId="20"/>
  </si>
  <si>
    <t>学校、
専修学校</t>
    <rPh sb="0" eb="2">
      <t>ガッコウ</t>
    </rPh>
    <rPh sb="4" eb="6">
      <t>センシュウ</t>
    </rPh>
    <rPh sb="6" eb="8">
      <t>ガッコウ</t>
    </rPh>
    <phoneticPr fontId="20"/>
  </si>
  <si>
    <t>児童福祉
施設</t>
    <rPh sb="0" eb="2">
      <t>ジドウ</t>
    </rPh>
    <rPh sb="2" eb="4">
      <t>フクシ</t>
    </rPh>
    <rPh sb="5" eb="7">
      <t>シセツ</t>
    </rPh>
    <phoneticPr fontId="20"/>
  </si>
  <si>
    <t>高齢福祉
施設</t>
    <rPh sb="0" eb="2">
      <t>コウレイ</t>
    </rPh>
    <rPh sb="2" eb="4">
      <t>フクシ</t>
    </rPh>
    <rPh sb="5" eb="7">
      <t>シセツ</t>
    </rPh>
    <phoneticPr fontId="20"/>
  </si>
  <si>
    <t>障害福祉
施設</t>
    <rPh sb="0" eb="2">
      <t>ショウガイ</t>
    </rPh>
    <rPh sb="2" eb="4">
      <t>フクシ</t>
    </rPh>
    <rPh sb="5" eb="7">
      <t>シセツ</t>
    </rPh>
    <phoneticPr fontId="20"/>
  </si>
  <si>
    <t>横浜保育室、認可外保育所等</t>
    <rPh sb="0" eb="2">
      <t>ヨコハマ</t>
    </rPh>
    <rPh sb="2" eb="5">
      <t>ホイクシツ</t>
    </rPh>
    <rPh sb="6" eb="8">
      <t>ニンカ</t>
    </rPh>
    <rPh sb="8" eb="9">
      <t>ガイ</t>
    </rPh>
    <rPh sb="9" eb="11">
      <t>ホイク</t>
    </rPh>
    <rPh sb="11" eb="12">
      <t>ジョ</t>
    </rPh>
    <rPh sb="12" eb="13">
      <t>トウ</t>
    </rPh>
    <phoneticPr fontId="20"/>
  </si>
  <si>
    <t>病院、診療所</t>
    <rPh sb="0" eb="2">
      <t>ビョウイン</t>
    </rPh>
    <rPh sb="3" eb="5">
      <t>シンリョウ</t>
    </rPh>
    <rPh sb="5" eb="6">
      <t>ショ</t>
    </rPh>
    <phoneticPr fontId="20"/>
  </si>
  <si>
    <t>その他（　　　　　　　　　　　　　　）</t>
    <rPh sb="2" eb="3">
      <t>ホカ</t>
    </rPh>
    <phoneticPr fontId="20"/>
  </si>
  <si>
    <t>⇒該当種別に○</t>
    <rPh sb="1" eb="3">
      <t>ガイトウ</t>
    </rPh>
    <rPh sb="3" eb="5">
      <t>シュベツ</t>
    </rPh>
    <phoneticPr fontId="20"/>
  </si>
  <si>
    <t>勤務期間</t>
    <rPh sb="0" eb="2">
      <t>キンム</t>
    </rPh>
    <rPh sb="2" eb="4">
      <t>キカン</t>
    </rPh>
    <phoneticPr fontId="20"/>
  </si>
  <si>
    <t>横浜市長</t>
    <rPh sb="0" eb="2">
      <t>ヨコハマ</t>
    </rPh>
    <rPh sb="2" eb="4">
      <t>シチョウ</t>
    </rPh>
    <phoneticPr fontId="4"/>
  </si>
  <si>
    <t>第１号様式の１</t>
    <rPh sb="0" eb="1">
      <t>ダイ</t>
    </rPh>
    <rPh sb="2" eb="3">
      <t>ゴウ</t>
    </rPh>
    <rPh sb="3" eb="5">
      <t>ヨウシキ</t>
    </rPh>
    <phoneticPr fontId="1"/>
  </si>
  <si>
    <t>第１号様式の２</t>
    <rPh sb="0" eb="1">
      <t>ダイ</t>
    </rPh>
    <rPh sb="2" eb="3">
      <t>ゴウ</t>
    </rPh>
    <rPh sb="3" eb="5">
      <t>ヨウシキ</t>
    </rPh>
    <phoneticPr fontId="1"/>
  </si>
  <si>
    <t>注１）</t>
    <rPh sb="0" eb="1">
      <t>チュウ</t>
    </rPh>
    <phoneticPr fontId="4"/>
  </si>
  <si>
    <t>注２）</t>
    <rPh sb="0" eb="1">
      <t>チュウ</t>
    </rPh>
    <phoneticPr fontId="4"/>
  </si>
  <si>
    <t>注３）</t>
    <rPh sb="0" eb="1">
      <t>チュウ</t>
    </rPh>
    <phoneticPr fontId="4"/>
  </si>
  <si>
    <t>　平成26年度に「保育士等処遇改善臨時特例事業」を実施した保育所で、別紙の「保育所における経過措置に係る賃金改善要件分適用表」に該当する場合は、②の賃金改善要件分の値を⑤の経過措置の加算率にすることができる。</t>
    <rPh sb="1" eb="3">
      <t>ヘイセイ</t>
    </rPh>
    <rPh sb="5" eb="7">
      <t>ネンド</t>
    </rPh>
    <rPh sb="9" eb="11">
      <t>ホイク</t>
    </rPh>
    <rPh sb="11" eb="12">
      <t>シ</t>
    </rPh>
    <rPh sb="12" eb="13">
      <t>トウ</t>
    </rPh>
    <rPh sb="13" eb="15">
      <t>ショグウ</t>
    </rPh>
    <rPh sb="15" eb="17">
      <t>カイゼン</t>
    </rPh>
    <rPh sb="17" eb="19">
      <t>リンジ</t>
    </rPh>
    <rPh sb="19" eb="21">
      <t>トクレイ</t>
    </rPh>
    <rPh sb="21" eb="23">
      <t>ジギョウ</t>
    </rPh>
    <rPh sb="25" eb="27">
      <t>ジッシ</t>
    </rPh>
    <rPh sb="29" eb="31">
      <t>ホイク</t>
    </rPh>
    <rPh sb="31" eb="32">
      <t>ショ</t>
    </rPh>
    <rPh sb="34" eb="36">
      <t>ベッシ</t>
    </rPh>
    <rPh sb="38" eb="40">
      <t>ホイク</t>
    </rPh>
    <rPh sb="40" eb="41">
      <t>ショ</t>
    </rPh>
    <rPh sb="45" eb="47">
      <t>ケイカ</t>
    </rPh>
    <rPh sb="47" eb="49">
      <t>ソチ</t>
    </rPh>
    <rPh sb="50" eb="51">
      <t>カカ</t>
    </rPh>
    <rPh sb="52" eb="54">
      <t>チンギン</t>
    </rPh>
    <rPh sb="54" eb="56">
      <t>カイゼン</t>
    </rPh>
    <rPh sb="56" eb="58">
      <t>ヨウケン</t>
    </rPh>
    <rPh sb="58" eb="59">
      <t>ブン</t>
    </rPh>
    <rPh sb="59" eb="61">
      <t>テキヨウ</t>
    </rPh>
    <rPh sb="61" eb="62">
      <t>ヒョウ</t>
    </rPh>
    <rPh sb="64" eb="66">
      <t>ガイトウ</t>
    </rPh>
    <rPh sb="68" eb="70">
      <t>バアイ</t>
    </rPh>
    <rPh sb="74" eb="76">
      <t>チンギン</t>
    </rPh>
    <rPh sb="76" eb="78">
      <t>カイゼン</t>
    </rPh>
    <rPh sb="78" eb="80">
      <t>ヨウケン</t>
    </rPh>
    <rPh sb="80" eb="81">
      <t>ブン</t>
    </rPh>
    <rPh sb="82" eb="83">
      <t>アタイ</t>
    </rPh>
    <rPh sb="86" eb="88">
      <t>ケイカ</t>
    </rPh>
    <rPh sb="88" eb="90">
      <t>ソチ</t>
    </rPh>
    <rPh sb="91" eb="93">
      <t>カサン</t>
    </rPh>
    <rPh sb="93" eb="94">
      <t>リツ</t>
    </rPh>
    <phoneticPr fontId="1"/>
  </si>
  <si>
    <t>注４）</t>
    <rPh sb="0" eb="1">
      <t>チュウ</t>
    </rPh>
    <phoneticPr fontId="4"/>
  </si>
  <si>
    <t>注５）</t>
    <rPh sb="0" eb="1">
      <t>チュウ</t>
    </rPh>
    <phoneticPr fontId="4"/>
  </si>
  <si>
    <t>注２）　自施設での過去の勤務歴も記入すること。</t>
    <rPh sb="0" eb="1">
      <t>チュウ</t>
    </rPh>
    <rPh sb="4" eb="5">
      <t>ジ</t>
    </rPh>
    <rPh sb="5" eb="7">
      <t>シセツ</t>
    </rPh>
    <rPh sb="9" eb="11">
      <t>カコ</t>
    </rPh>
    <rPh sb="12" eb="14">
      <t>キンム</t>
    </rPh>
    <rPh sb="14" eb="15">
      <t>レキ</t>
    </rPh>
    <rPh sb="16" eb="18">
      <t>キニュウ</t>
    </rPh>
    <phoneticPr fontId="1"/>
  </si>
  <si>
    <t>注１）　積算対象の施設における勤務歴のみ記入すること。</t>
    <rPh sb="0" eb="1">
      <t>チュウ</t>
    </rPh>
    <rPh sb="4" eb="6">
      <t>セキサン</t>
    </rPh>
    <rPh sb="6" eb="8">
      <t>タイショウ</t>
    </rPh>
    <rPh sb="9" eb="11">
      <t>シセツ</t>
    </rPh>
    <rPh sb="15" eb="17">
      <t>キンム</t>
    </rPh>
    <rPh sb="17" eb="18">
      <t>レキ</t>
    </rPh>
    <rPh sb="20" eb="22">
      <t>キニュウ</t>
    </rPh>
    <phoneticPr fontId="1"/>
  </si>
  <si>
    <t>注３）　直近のものから順番に遡って記入すること。</t>
    <rPh sb="0" eb="1">
      <t>チュウ</t>
    </rPh>
    <rPh sb="4" eb="6">
      <t>チョッキン</t>
    </rPh>
    <rPh sb="11" eb="13">
      <t>ジュンバン</t>
    </rPh>
    <rPh sb="14" eb="15">
      <t>サカノボ</t>
    </rPh>
    <rPh sb="17" eb="19">
      <t>キニュウ</t>
    </rPh>
    <phoneticPr fontId="1"/>
  </si>
  <si>
    <t>注４）　休職から復帰の場合は、休職取得前の経歴を【過去の勤務歴】に記入すること。</t>
    <rPh sb="0" eb="1">
      <t>チュウ</t>
    </rPh>
    <rPh sb="4" eb="6">
      <t>キュウショク</t>
    </rPh>
    <rPh sb="8" eb="10">
      <t>フッキ</t>
    </rPh>
    <rPh sb="11" eb="13">
      <t>バアイ</t>
    </rPh>
    <rPh sb="15" eb="17">
      <t>キュウショク</t>
    </rPh>
    <rPh sb="17" eb="19">
      <t>シュトク</t>
    </rPh>
    <rPh sb="19" eb="20">
      <t>マエ</t>
    </rPh>
    <rPh sb="21" eb="23">
      <t>ケイレキ</t>
    </rPh>
    <rPh sb="25" eb="27">
      <t>カコ</t>
    </rPh>
    <rPh sb="28" eb="30">
      <t>キンム</t>
    </rPh>
    <rPh sb="30" eb="31">
      <t>レキ</t>
    </rPh>
    <rPh sb="33" eb="35">
      <t>キニュウ</t>
    </rPh>
    <phoneticPr fontId="1"/>
  </si>
  <si>
    <t>第１号様式の３</t>
    <rPh sb="0" eb="1">
      <t>ダイ</t>
    </rPh>
    <rPh sb="2" eb="3">
      <t>ゴウ</t>
    </rPh>
    <rPh sb="3" eb="5">
      <t>ヨウシキ</t>
    </rPh>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</si>
  <si>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</si>
  <si>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</si>
  <si>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</si>
  <si>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</si>
  <si>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氏名</t>
    <rPh sb="0" eb="2">
      <t>シメイ</t>
    </rPh>
    <phoneticPr fontId="1"/>
  </si>
  <si>
    <t>変更事項</t>
    <rPh sb="0" eb="2">
      <t>ヘンコウ</t>
    </rPh>
    <rPh sb="2" eb="4">
      <t>ジコウ</t>
    </rPh>
    <phoneticPr fontId="1"/>
  </si>
  <si>
    <t>備考</t>
    <rPh sb="0" eb="2">
      <t>ビコウ</t>
    </rPh>
    <phoneticPr fontId="1"/>
  </si>
  <si>
    <t>年</t>
    <rPh sb="0" eb="1">
      <t>ネン</t>
    </rPh>
    <phoneticPr fontId="1"/>
  </si>
  <si>
    <t>月</t>
    <rPh sb="0" eb="1">
      <t>ガツ</t>
    </rPh>
    <phoneticPr fontId="1"/>
  </si>
  <si>
    <t>日</t>
    <rPh sb="0" eb="1">
      <t>ニチ</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</si>
  <si>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</si>
  <si>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</si>
  <si>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</si>
  <si>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</si>
  <si>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</si>
  <si>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　変更事項が「その他」の場合は備考欄に記載すること。</t>
    <rPh sb="1" eb="3">
      <t>ヘンコウ</t>
    </rPh>
    <rPh sb="3" eb="5">
      <t>ジコウ</t>
    </rPh>
    <rPh sb="9" eb="10">
      <t>タ</t>
    </rPh>
    <rPh sb="12" eb="14">
      <t>バアイ</t>
    </rPh>
    <rPh sb="15" eb="17">
      <t>ビコウ</t>
    </rPh>
    <rPh sb="17" eb="18">
      <t>ラン</t>
    </rPh>
    <rPh sb="19" eb="21">
      <t>キサイ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</si>
  <si>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</si>
  <si>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</si>
  <si>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</si>
  <si>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代表職・氏名</t>
    <rPh sb="0" eb="2">
      <t>ダイヒョウ</t>
    </rPh>
    <rPh sb="2" eb="3">
      <t>ショク</t>
    </rPh>
    <rPh sb="4" eb="6">
      <t>シメイ</t>
    </rPh>
    <phoneticPr fontId="4"/>
  </si>
  <si>
    <t>④　保育所における経過措置を適用させる場合</t>
    <rPh sb="2" eb="4">
      <t>ホイク</t>
    </rPh>
    <rPh sb="4" eb="5">
      <t>ショ</t>
    </rPh>
    <rPh sb="9" eb="11">
      <t>ケイカ</t>
    </rPh>
    <rPh sb="11" eb="13">
      <t>ソチ</t>
    </rPh>
    <rPh sb="14" eb="16">
      <t>テキヨウ</t>
    </rPh>
    <rPh sb="19" eb="21">
      <t>バアイ</t>
    </rPh>
    <phoneticPr fontId="4"/>
  </si>
  <si>
    <t>※国や市の表彰者の推薦のための参考とさせていただく場合があります。</t>
    <rPh sb="1" eb="2">
      <t>クニ</t>
    </rPh>
    <rPh sb="3" eb="4">
      <t>シ</t>
    </rPh>
    <rPh sb="5" eb="8">
      <t>ヒョウショウシャ</t>
    </rPh>
    <rPh sb="9" eb="11">
      <t>スイセン</t>
    </rPh>
    <rPh sb="15" eb="17">
      <t>サンコウ</t>
    </rPh>
    <rPh sb="25" eb="27">
      <t>バアイ</t>
    </rPh>
    <phoneticPr fontId="4"/>
  </si>
  <si>
    <t>横浜市長</t>
    <rPh sb="0" eb="2">
      <t>ヨコハマ</t>
    </rPh>
    <rPh sb="2" eb="4">
      <t>シチョウ</t>
    </rPh>
    <phoneticPr fontId="1"/>
  </si>
  <si>
    <t>　賃金改善要件分を申請しない場合は、②を「否」とすること。</t>
    <rPh sb="1" eb="3">
      <t>チンギン</t>
    </rPh>
    <rPh sb="3" eb="5">
      <t>カイゼン</t>
    </rPh>
    <rPh sb="5" eb="7">
      <t>ヨウケン</t>
    </rPh>
    <rPh sb="7" eb="8">
      <t>ブン</t>
    </rPh>
    <rPh sb="9" eb="11">
      <t>シンセイ</t>
    </rPh>
    <rPh sb="14" eb="16">
      <t>バアイ</t>
    </rPh>
    <rPh sb="21" eb="22">
      <t>イナ</t>
    </rPh>
    <phoneticPr fontId="1"/>
  </si>
  <si>
    <t>　常勤職員又は１日６時間以上かつ月20日以上勤務している非常勤職員を記載すること。</t>
    <rPh sb="1" eb="3">
      <t>ジョウキン</t>
    </rPh>
    <rPh sb="3" eb="5">
      <t>ショクイン</t>
    </rPh>
    <rPh sb="5" eb="6">
      <t>マタ</t>
    </rPh>
    <rPh sb="8" eb="9">
      <t>ニチ</t>
    </rPh>
    <rPh sb="10" eb="12">
      <t>ジカン</t>
    </rPh>
    <rPh sb="12" eb="14">
      <t>イジョウ</t>
    </rPh>
    <rPh sb="16" eb="17">
      <t>ツキ</t>
    </rPh>
    <rPh sb="19" eb="20">
      <t>ニチ</t>
    </rPh>
    <rPh sb="20" eb="22">
      <t>イジョウ</t>
    </rPh>
    <rPh sb="22" eb="24">
      <t>キンム</t>
    </rPh>
    <rPh sb="28" eb="31">
      <t>ヒジョウキン</t>
    </rPh>
    <rPh sb="31" eb="33">
      <t>ショクイン</t>
    </rPh>
    <rPh sb="34" eb="36">
      <t>キサイ</t>
    </rPh>
    <phoneticPr fontId="4"/>
  </si>
  <si>
    <t>注５）　常勤職員又は１日６時間かつ月20日以上勤務していた施設のみ記入すること。</t>
    <rPh sb="0" eb="1">
      <t>チュウ</t>
    </rPh>
    <rPh sb="4" eb="6">
      <t>ジョウキン</t>
    </rPh>
    <rPh sb="6" eb="8">
      <t>ショクイン</t>
    </rPh>
    <rPh sb="8" eb="9">
      <t>マタ</t>
    </rPh>
    <rPh sb="11" eb="12">
      <t>ニチ</t>
    </rPh>
    <rPh sb="13" eb="15">
      <t>ジカン</t>
    </rPh>
    <rPh sb="17" eb="18">
      <t>ゲツ</t>
    </rPh>
    <rPh sb="20" eb="21">
      <t>ニチ</t>
    </rPh>
    <rPh sb="21" eb="23">
      <t>イジョウ</t>
    </rPh>
    <rPh sb="23" eb="25">
      <t>キンム</t>
    </rPh>
    <rPh sb="29" eb="31">
      <t>シセツ</t>
    </rPh>
    <rPh sb="33" eb="35">
      <t>キニュウ</t>
    </rPh>
    <phoneticPr fontId="1"/>
  </si>
  <si>
    <t>支援法第30条１項第４号の件</t>
    <rPh sb="0" eb="2">
      <t>シエン</t>
    </rPh>
    <rPh sb="2" eb="3">
      <t>ホウ</t>
    </rPh>
    <rPh sb="3" eb="4">
      <t>ダイ</t>
    </rPh>
    <rPh sb="6" eb="7">
      <t>ジョウ</t>
    </rPh>
    <rPh sb="8" eb="9">
      <t>コウ</t>
    </rPh>
    <rPh sb="9" eb="10">
      <t>ダイ</t>
    </rPh>
    <rPh sb="11" eb="12">
      <t>ゴウ</t>
    </rPh>
    <rPh sb="13" eb="14">
      <t>ケン</t>
    </rPh>
    <phoneticPr fontId="1"/>
  </si>
  <si>
    <t>利用定員</t>
    <rPh sb="0" eb="2">
      <t>リヨウ</t>
    </rPh>
    <rPh sb="2" eb="4">
      <t>テイイン</t>
    </rPh>
    <phoneticPr fontId="4"/>
  </si>
  <si>
    <t xml:space="preserve">　当該年度の処遇改善等加算Ⅰに係る加算率の認定について、次のとおり申請します。また、次の事項について相違ありません。
</t>
    <rPh sb="1" eb="3">
      <t>トウガイ</t>
    </rPh>
    <rPh sb="3" eb="5">
      <t>ネンド</t>
    </rPh>
    <rPh sb="6" eb="8">
      <t>ショグウ</t>
    </rPh>
    <rPh sb="8" eb="10">
      <t>カイゼン</t>
    </rPh>
    <rPh sb="10" eb="11">
      <t>トウ</t>
    </rPh>
    <rPh sb="11" eb="13">
      <t>カサン</t>
    </rPh>
    <rPh sb="15" eb="16">
      <t>カカワ</t>
    </rPh>
    <rPh sb="17" eb="19">
      <t>カサン</t>
    </rPh>
    <rPh sb="19" eb="20">
      <t>リツ</t>
    </rPh>
    <rPh sb="21" eb="23">
      <t>ニンテイ</t>
    </rPh>
    <rPh sb="28" eb="29">
      <t>ツギ</t>
    </rPh>
    <rPh sb="33" eb="35">
      <t>シンセイ</t>
    </rPh>
    <rPh sb="42" eb="43">
      <t>ツギ</t>
    </rPh>
    <rPh sb="44" eb="46">
      <t>ジコウ</t>
    </rPh>
    <rPh sb="50" eb="52">
      <t>ソウイ</t>
    </rPh>
    <phoneticPr fontId="4"/>
  </si>
  <si>
    <t>　その他の社会福祉施設の総経験年数については、個々の履歴を確認の上、積算対象施設を記載した『職員履歴報告書（処遇改善等加算Ⅰ）（Ａ票）（第１号様式の２）』や『職員状況報告書（処遇改善等加算Ⅰ）（Ｂ票）（第１号様式の３）』を別途提出し、内容を確認していること。</t>
    <rPh sb="12" eb="13">
      <t>ソウ</t>
    </rPh>
    <rPh sb="13" eb="15">
      <t>ケイケン</t>
    </rPh>
    <rPh sb="15" eb="17">
      <t>ネンスウ</t>
    </rPh>
    <rPh sb="68" eb="69">
      <t>ダイ</t>
    </rPh>
    <rPh sb="70" eb="71">
      <t>ゴウ</t>
    </rPh>
    <rPh sb="71" eb="73">
      <t>ヨウシキ</t>
    </rPh>
    <rPh sb="87" eb="89">
      <t>ショグウ</t>
    </rPh>
    <rPh sb="89" eb="91">
      <t>カイゼン</t>
    </rPh>
    <rPh sb="91" eb="92">
      <t>トウ</t>
    </rPh>
    <rPh sb="92" eb="94">
      <t>カサン</t>
    </rPh>
    <rPh sb="101" eb="102">
      <t>ダイ</t>
    </rPh>
    <rPh sb="103" eb="104">
      <t>ゴウ</t>
    </rPh>
    <rPh sb="104" eb="106">
      <t>ヨウシキ</t>
    </rPh>
    <phoneticPr fontId="1"/>
  </si>
  <si>
    <t>①　平均経験年数
（C欄）をもとに適用
される基礎分の値</t>
    <rPh sb="2" eb="4">
      <t>ヘイキン</t>
    </rPh>
    <rPh sb="4" eb="6">
      <t>ケイケン</t>
    </rPh>
    <rPh sb="6" eb="8">
      <t>ネンスウ</t>
    </rPh>
    <rPh sb="11" eb="12">
      <t>ラン</t>
    </rPh>
    <rPh sb="17" eb="19">
      <t>テキヨウ</t>
    </rPh>
    <rPh sb="23" eb="25">
      <t>キソ</t>
    </rPh>
    <rPh sb="25" eb="26">
      <t>ブン</t>
    </rPh>
    <rPh sb="27" eb="28">
      <t>アタイ</t>
    </rPh>
    <phoneticPr fontId="4"/>
  </si>
  <si>
    <r>
      <t>　</t>
    </r>
    <r>
      <rPr>
        <sz val="10"/>
        <rFont val="ＭＳ Ｐゴシック"/>
        <family val="3"/>
        <charset val="128"/>
      </rPr>
      <t>②　賃金改善要件分の値</t>
    </r>
    <r>
      <rPr>
        <sz val="11"/>
        <rFont val="ＭＳ Ｐゴシック"/>
        <family val="2"/>
        <charset val="128"/>
        <scheme val="minor"/>
      </rPr>
      <t xml:space="preserve">
</t>
    </r>
    <r>
      <rPr>
        <sz val="8"/>
        <rFont val="ＭＳ Ｐゴシック"/>
        <family val="3"/>
        <charset val="128"/>
      </rPr>
      <t>③が否の場合は、キャリアパス
要件分の値を減じること。</t>
    </r>
    <rPh sb="3" eb="5">
      <t>チンギン</t>
    </rPh>
    <rPh sb="5" eb="7">
      <t>カイゼン</t>
    </rPh>
    <rPh sb="7" eb="9">
      <t>ヨウケン</t>
    </rPh>
    <rPh sb="9" eb="10">
      <t>ブン</t>
    </rPh>
    <rPh sb="11" eb="12">
      <t>アタイ</t>
    </rPh>
    <rPh sb="15" eb="16">
      <t>ヒ</t>
    </rPh>
    <rPh sb="17" eb="19">
      <t>バアイ</t>
    </rPh>
    <rPh sb="28" eb="30">
      <t>ヨウケン</t>
    </rPh>
    <rPh sb="30" eb="31">
      <t>ブン</t>
    </rPh>
    <rPh sb="32" eb="33">
      <t>アタイ</t>
    </rPh>
    <rPh sb="34" eb="35">
      <t>ゲン</t>
    </rPh>
    <phoneticPr fontId="4"/>
  </si>
  <si>
    <t>平成26年度の
平均経験年数</t>
    <rPh sb="0" eb="2">
      <t>ヘイセイ</t>
    </rPh>
    <rPh sb="4" eb="6">
      <t>ネンド</t>
    </rPh>
    <rPh sb="8" eb="10">
      <t>ヘイキン</t>
    </rPh>
    <rPh sb="10" eb="12">
      <t>ケイケン</t>
    </rPh>
    <rPh sb="12" eb="14">
      <t>ネンスウ</t>
    </rPh>
    <phoneticPr fontId="4"/>
  </si>
  <si>
    <t>現に勤務する
施設・事業所の
経験年数</t>
    <rPh sb="0" eb="1">
      <t>ゲン</t>
    </rPh>
    <rPh sb="2" eb="4">
      <t>キンム</t>
    </rPh>
    <rPh sb="7" eb="9">
      <t>シセツ</t>
    </rPh>
    <rPh sb="10" eb="12">
      <t>ジギョウ</t>
    </rPh>
    <rPh sb="12" eb="13">
      <t>ショ</t>
    </rPh>
    <rPh sb="15" eb="17">
      <t>ケイケン</t>
    </rPh>
    <rPh sb="17" eb="19">
      <t>ネンスウ</t>
    </rPh>
    <phoneticPr fontId="4"/>
  </si>
  <si>
    <t>その他の施設・
事業所の
総経験年数</t>
    <rPh sb="2" eb="3">
      <t>タ</t>
    </rPh>
    <rPh sb="4" eb="6">
      <t>シセツ</t>
    </rPh>
    <rPh sb="8" eb="10">
      <t>ジギョウ</t>
    </rPh>
    <rPh sb="10" eb="11">
      <t>ショ</t>
    </rPh>
    <rPh sb="13" eb="14">
      <t>ソウ</t>
    </rPh>
    <rPh sb="14" eb="16">
      <t>ケイケン</t>
    </rPh>
    <rPh sb="16" eb="18">
      <t>ネンスウ</t>
    </rPh>
    <phoneticPr fontId="4"/>
  </si>
  <si>
    <t>職員１人当り
平均経験年数</t>
    <rPh sb="0" eb="2">
      <t>ショクイン</t>
    </rPh>
    <rPh sb="3" eb="4">
      <t>ニン</t>
    </rPh>
    <rPh sb="4" eb="5">
      <t>アタ</t>
    </rPh>
    <rPh sb="7" eb="9">
      <t>ヘイキン</t>
    </rPh>
    <rPh sb="9" eb="11">
      <t>ケイケン</t>
    </rPh>
    <rPh sb="11" eb="13">
      <t>ネンスウ</t>
    </rPh>
    <phoneticPr fontId="4"/>
  </si>
  <si>
    <t>平均経験年数（C欄）
をもとに適用される
基礎分の値</t>
    <rPh sb="0" eb="2">
      <t>ヘイキン</t>
    </rPh>
    <rPh sb="2" eb="4">
      <t>ケイケン</t>
    </rPh>
    <rPh sb="4" eb="6">
      <t>ネンスウ</t>
    </rPh>
    <rPh sb="8" eb="9">
      <t>ラン</t>
    </rPh>
    <rPh sb="15" eb="17">
      <t>テキヨウ</t>
    </rPh>
    <rPh sb="21" eb="23">
      <t>キソ</t>
    </rPh>
    <rPh sb="23" eb="24">
      <t>ブン</t>
    </rPh>
    <rPh sb="25" eb="26">
      <t>アタイ</t>
    </rPh>
    <phoneticPr fontId="4"/>
  </si>
  <si>
    <t>　職員１人あたりの平均経験年数のC欄の算定に当たっては、６か月以上の端数は１年とし、６か月未満の端数は切り捨てるものとすること。</t>
    <rPh sb="1" eb="3">
      <t>ショクイン</t>
    </rPh>
    <rPh sb="4" eb="5">
      <t>ニン</t>
    </rPh>
    <rPh sb="17" eb="18">
      <t>ラン</t>
    </rPh>
    <rPh sb="19" eb="21">
      <t>サンテイ</t>
    </rPh>
    <rPh sb="22" eb="23">
      <t>ア</t>
    </rPh>
    <rPh sb="30" eb="31">
      <t>ゲツ</t>
    </rPh>
    <rPh sb="31" eb="33">
      <t>イジョウ</t>
    </rPh>
    <rPh sb="34" eb="36">
      <t>ハスウ</t>
    </rPh>
    <rPh sb="38" eb="39">
      <t>ネン</t>
    </rPh>
    <rPh sb="44" eb="45">
      <t>ゲツ</t>
    </rPh>
    <rPh sb="45" eb="47">
      <t>ミマン</t>
    </rPh>
    <rPh sb="48" eb="50">
      <t>ハスウ</t>
    </rPh>
    <rPh sb="51" eb="52">
      <t>キ</t>
    </rPh>
    <rPh sb="53" eb="54">
      <t>ス</t>
    </rPh>
    <phoneticPr fontId="4"/>
  </si>
  <si>
    <t>　個々の職員の経験年数の算定に当たっては、各年度４月１日現在により算定すること。</t>
    <rPh sb="1" eb="3">
      <t>ココ</t>
    </rPh>
    <rPh sb="4" eb="6">
      <t>ショクイン</t>
    </rPh>
    <rPh sb="7" eb="9">
      <t>ケイケン</t>
    </rPh>
    <rPh sb="9" eb="11">
      <t>ネンスウ</t>
    </rPh>
    <rPh sb="12" eb="14">
      <t>サンテイ</t>
    </rPh>
    <rPh sb="15" eb="16">
      <t>ア</t>
    </rPh>
    <rPh sb="21" eb="24">
      <t>カクネンド</t>
    </rPh>
    <rPh sb="25" eb="26">
      <t>ガツ</t>
    </rPh>
    <rPh sb="27" eb="28">
      <t>ニチ</t>
    </rPh>
    <rPh sb="28" eb="30">
      <t>ゲンザイ</t>
    </rPh>
    <rPh sb="33" eb="35">
      <t>サンテイ</t>
    </rPh>
    <phoneticPr fontId="4"/>
  </si>
  <si>
    <t>職員履歴報告書（処遇改善等加算Ⅰ）（A票）</t>
    <rPh sb="0" eb="2">
      <t>ショクイン</t>
    </rPh>
    <rPh sb="2" eb="4">
      <t>リレキ</t>
    </rPh>
    <rPh sb="4" eb="7">
      <t>ホウコクショ</t>
    </rPh>
    <rPh sb="8" eb="10">
      <t>ショグウ</t>
    </rPh>
    <rPh sb="10" eb="12">
      <t>カイゼン</t>
    </rPh>
    <rPh sb="12" eb="13">
      <t>トウ</t>
    </rPh>
    <rPh sb="13" eb="15">
      <t>カサン</t>
    </rPh>
    <rPh sb="19" eb="20">
      <t>ヒョウ</t>
    </rPh>
    <phoneticPr fontId="4"/>
  </si>
  <si>
    <t>　職員欄は、「園長・施設長」、「副園長・教頭」、「保育教諭」、「教諭」、「保育士」、「保育従事者（無資格者）」、「栄養士」、「調理員」、「保健師・助産師・看護師・准看護師」、「事務職員」、「家庭的保育者」、「家庭的保育補助者」、「子育て支援員」、「その他職員」の中から記入すること。</t>
    <rPh sb="1" eb="3">
      <t>ショクイン</t>
    </rPh>
    <rPh sb="3" eb="4">
      <t>ラン</t>
    </rPh>
    <rPh sb="7" eb="9">
      <t>エンチョウ</t>
    </rPh>
    <rPh sb="10" eb="12">
      <t>シセツ</t>
    </rPh>
    <rPh sb="12" eb="13">
      <t>チョウ</t>
    </rPh>
    <rPh sb="16" eb="19">
      <t>フクエンチョウ</t>
    </rPh>
    <rPh sb="20" eb="22">
      <t>キョウトウ</t>
    </rPh>
    <rPh sb="25" eb="27">
      <t>ホイク</t>
    </rPh>
    <rPh sb="27" eb="29">
      <t>キョウユ</t>
    </rPh>
    <rPh sb="32" eb="34">
      <t>キョウユ</t>
    </rPh>
    <rPh sb="37" eb="39">
      <t>ホイク</t>
    </rPh>
    <rPh sb="39" eb="40">
      <t>シ</t>
    </rPh>
    <rPh sb="43" eb="45">
      <t>ホイク</t>
    </rPh>
    <rPh sb="45" eb="48">
      <t>ジュウジシャ</t>
    </rPh>
    <rPh sb="49" eb="52">
      <t>ムシカク</t>
    </rPh>
    <rPh sb="52" eb="53">
      <t>シャ</t>
    </rPh>
    <rPh sb="57" eb="60">
      <t>エイヨウシ</t>
    </rPh>
    <rPh sb="63" eb="66">
      <t>チョウリイン</t>
    </rPh>
    <rPh sb="69" eb="72">
      <t>ホケンシ</t>
    </rPh>
    <rPh sb="73" eb="76">
      <t>ジョサンシ</t>
    </rPh>
    <rPh sb="77" eb="80">
      <t>カンゴシ</t>
    </rPh>
    <rPh sb="81" eb="85">
      <t>ジュンカンゴシ</t>
    </rPh>
    <rPh sb="88" eb="90">
      <t>ジム</t>
    </rPh>
    <rPh sb="90" eb="92">
      <t>ショクイン</t>
    </rPh>
    <rPh sb="95" eb="98">
      <t>カテイテキ</t>
    </rPh>
    <rPh sb="98" eb="100">
      <t>ホイク</t>
    </rPh>
    <rPh sb="100" eb="101">
      <t>シャ</t>
    </rPh>
    <rPh sb="104" eb="107">
      <t>カテイテキ</t>
    </rPh>
    <rPh sb="107" eb="109">
      <t>ホイク</t>
    </rPh>
    <rPh sb="109" eb="112">
      <t>ホジョシャ</t>
    </rPh>
    <rPh sb="115" eb="117">
      <t>コソダ</t>
    </rPh>
    <rPh sb="118" eb="120">
      <t>シエン</t>
    </rPh>
    <rPh sb="120" eb="121">
      <t>イン</t>
    </rPh>
    <rPh sb="126" eb="127">
      <t>タ</t>
    </rPh>
    <rPh sb="127" eb="129">
      <t>ショクイン</t>
    </rPh>
    <rPh sb="131" eb="132">
      <t>ナカ</t>
    </rPh>
    <rPh sb="134" eb="136">
      <t>キニュウ</t>
    </rPh>
    <phoneticPr fontId="1"/>
  </si>
  <si>
    <t>　『加算率認定申請書（処遇改善等加算Ⅰ）（第１号様式の１）』の職種欄と一致すること。</t>
    <rPh sb="2" eb="4">
      <t>カサン</t>
    </rPh>
    <rPh sb="3" eb="4">
      <t>サン</t>
    </rPh>
    <rPh sb="4" eb="5">
      <t>リツ</t>
    </rPh>
    <rPh sb="5" eb="7">
      <t>ニンテイ</t>
    </rPh>
    <rPh sb="7" eb="10">
      <t>シンセイショ</t>
    </rPh>
    <rPh sb="21" eb="22">
      <t>ダイ</t>
    </rPh>
    <rPh sb="23" eb="24">
      <t>ゴウ</t>
    </rPh>
    <rPh sb="24" eb="26">
      <t>ヨウシキ</t>
    </rPh>
    <rPh sb="31" eb="33">
      <t>ショクシュ</t>
    </rPh>
    <rPh sb="33" eb="34">
      <t>ラン</t>
    </rPh>
    <rPh sb="35" eb="37">
      <t>イッチ</t>
    </rPh>
    <phoneticPr fontId="1"/>
  </si>
  <si>
    <t>右記の年数を別紙様式１の対象者の
イ「その他の施設・事業所の経験年数」に記入</t>
    <rPh sb="0" eb="2">
      <t>ウキ</t>
    </rPh>
    <rPh sb="3" eb="5">
      <t>ネンスウ</t>
    </rPh>
    <rPh sb="6" eb="8">
      <t>ベッシ</t>
    </rPh>
    <rPh sb="8" eb="10">
      <t>ヨウシキ</t>
    </rPh>
    <rPh sb="12" eb="15">
      <t>タイショウシャ</t>
    </rPh>
    <rPh sb="21" eb="22">
      <t>ホカ</t>
    </rPh>
    <rPh sb="23" eb="25">
      <t>シセツ</t>
    </rPh>
    <rPh sb="26" eb="29">
      <t>ジギョウショ</t>
    </rPh>
    <rPh sb="30" eb="32">
      <t>ケイケン</t>
    </rPh>
    <rPh sb="32" eb="34">
      <t>ネンスウ</t>
    </rPh>
    <rPh sb="36" eb="38">
      <t>キニュウ</t>
    </rPh>
    <phoneticPr fontId="20"/>
  </si>
  <si>
    <t>その他の施設・事業所の
総経験年数</t>
    <rPh sb="2" eb="3">
      <t>ホカ</t>
    </rPh>
    <rPh sb="4" eb="6">
      <t>シセツ</t>
    </rPh>
    <rPh sb="7" eb="10">
      <t>ジギョウショ</t>
    </rPh>
    <rPh sb="12" eb="13">
      <t>ソウ</t>
    </rPh>
    <phoneticPr fontId="20"/>
  </si>
  <si>
    <t>施設①
の経験年数</t>
    <rPh sb="0" eb="2">
      <t>シセツ</t>
    </rPh>
    <rPh sb="5" eb="7">
      <t>ケイケン</t>
    </rPh>
    <rPh sb="7" eb="9">
      <t>ネンスウ</t>
    </rPh>
    <phoneticPr fontId="20"/>
  </si>
  <si>
    <t>施設②
の経験年数</t>
    <rPh sb="0" eb="2">
      <t>シセツ</t>
    </rPh>
    <rPh sb="5" eb="7">
      <t>ケイケン</t>
    </rPh>
    <rPh sb="7" eb="9">
      <t>ネンスウ</t>
    </rPh>
    <phoneticPr fontId="20"/>
  </si>
  <si>
    <t>施設③
の経験年数</t>
    <rPh sb="0" eb="2">
      <t>シセツ</t>
    </rPh>
    <rPh sb="5" eb="7">
      <t>ケイケン</t>
    </rPh>
    <rPh sb="7" eb="9">
      <t>ネンスウ</t>
    </rPh>
    <phoneticPr fontId="20"/>
  </si>
  <si>
    <t>施設④
の経験年数</t>
    <rPh sb="0" eb="2">
      <t>シセツ</t>
    </rPh>
    <rPh sb="5" eb="7">
      <t>ケイケン</t>
    </rPh>
    <rPh sb="7" eb="9">
      <t>ネンスウ</t>
    </rPh>
    <phoneticPr fontId="20"/>
  </si>
  <si>
    <t>施設⑤
の経験年数</t>
    <rPh sb="0" eb="2">
      <t>シセツ</t>
    </rPh>
    <phoneticPr fontId="20"/>
  </si>
  <si>
    <t>施設⑥
の経験年数</t>
    <rPh sb="0" eb="2">
      <t>シセツ</t>
    </rPh>
    <phoneticPr fontId="20"/>
  </si>
  <si>
    <t>施設⑦
の経験年数</t>
    <rPh sb="0" eb="2">
      <t>シセツ</t>
    </rPh>
    <phoneticPr fontId="20"/>
  </si>
  <si>
    <t>施設⑧
の経験年数</t>
    <rPh sb="0" eb="2">
      <t>シセツ</t>
    </rPh>
    <phoneticPr fontId="20"/>
  </si>
  <si>
    <t>施設⑨
の経験年数</t>
    <rPh sb="0" eb="2">
      <t>シセツ</t>
    </rPh>
    <phoneticPr fontId="20"/>
  </si>
  <si>
    <t>施設⑩
の経験年数</t>
    <rPh sb="0" eb="2">
      <t>シセツ</t>
    </rPh>
    <phoneticPr fontId="20"/>
  </si>
  <si>
    <t>職員状況報告書（処遇改善等加算Ⅰ）（B票）</t>
    <rPh sb="0" eb="2">
      <t>ショクイン</t>
    </rPh>
    <rPh sb="2" eb="4">
      <t>ジョウキョウ</t>
    </rPh>
    <rPh sb="4" eb="7">
      <t>ホウコクショ</t>
    </rPh>
    <rPh sb="8" eb="10">
      <t>ショグウ</t>
    </rPh>
    <rPh sb="10" eb="12">
      <t>カイゼン</t>
    </rPh>
    <rPh sb="12" eb="13">
      <t>トウ</t>
    </rPh>
    <rPh sb="13" eb="15">
      <t>カサン</t>
    </rPh>
    <rPh sb="19" eb="20">
      <t>ヒョウ</t>
    </rPh>
    <phoneticPr fontId="1"/>
  </si>
  <si>
    <t>　休職は「無休」の場合のみ記入すること。復職した場合は、改めて『加算率認定申請書（処遇改善等加算Ⅰ）（第１号様式の１）』及び『職員履歴報告書（処遇改善等加算Ⅰ）（A票）（第１号様式の２）』を提出すること。</t>
    <rPh sb="1" eb="3">
      <t>キュウショク</t>
    </rPh>
    <rPh sb="5" eb="7">
      <t>ムキュウ</t>
    </rPh>
    <rPh sb="9" eb="11">
      <t>バアイ</t>
    </rPh>
    <rPh sb="13" eb="15">
      <t>キニュウ</t>
    </rPh>
    <rPh sb="20" eb="22">
      <t>フクショク</t>
    </rPh>
    <rPh sb="24" eb="26">
      <t>バアイ</t>
    </rPh>
    <phoneticPr fontId="1"/>
  </si>
  <si>
    <t>　当該年度４月１日現在、産休・育休の職員がいる場合は有給・無休問わず記載すること。病休・休職の職員がいる場合は、有給の場合のみ記載していること。</t>
    <phoneticPr fontId="1"/>
  </si>
  <si>
    <t>施設・事業所に適用される
加算率（①＋②）</t>
    <phoneticPr fontId="4"/>
  </si>
  <si>
    <t>％</t>
    <phoneticPr fontId="4"/>
  </si>
  <si>
    <t>％</t>
    <phoneticPr fontId="4"/>
  </si>
  <si>
    <t>16/100</t>
    <phoneticPr fontId="4"/>
  </si>
  <si>
    <t>ア</t>
    <phoneticPr fontId="4"/>
  </si>
  <si>
    <t>イ</t>
    <phoneticPr fontId="4"/>
  </si>
  <si>
    <t>ウ</t>
    <phoneticPr fontId="4"/>
  </si>
  <si>
    <t>↓計算式①</t>
    <rPh sb="1" eb="3">
      <t>ケイサン</t>
    </rPh>
    <rPh sb="3" eb="4">
      <t>シキ</t>
    </rPh>
    <phoneticPr fontId="20"/>
  </si>
  <si>
    <t>計算式②</t>
    <rPh sb="0" eb="3">
      <t>ケイサンシキ</t>
    </rPh>
    <phoneticPr fontId="1"/>
  </si>
  <si>
    <t>　　Ａ</t>
    <phoneticPr fontId="4"/>
  </si>
  <si>
    <t>　　Ｂ</t>
    <phoneticPr fontId="4"/>
  </si>
  <si>
    <t>Ｃ</t>
    <phoneticPr fontId="4"/>
  </si>
  <si>
    <t xml:space="preserve">ＮＯ
</t>
    <phoneticPr fontId="4"/>
  </si>
  <si>
    <t>　</t>
    <phoneticPr fontId="1"/>
  </si>
  <si>
    <t>⇒</t>
    <phoneticPr fontId="20"/>
  </si>
  <si>
    <t>①</t>
    <phoneticPr fontId="4"/>
  </si>
  <si>
    <t>～</t>
    <phoneticPr fontId="20"/>
  </si>
  <si>
    <t>②</t>
    <phoneticPr fontId="4"/>
  </si>
  <si>
    <t>③</t>
    <phoneticPr fontId="4"/>
  </si>
  <si>
    <t>～</t>
    <phoneticPr fontId="20"/>
  </si>
  <si>
    <t>④</t>
    <phoneticPr fontId="4"/>
  </si>
  <si>
    <t>⑤</t>
    <phoneticPr fontId="4"/>
  </si>
  <si>
    <t>⑥</t>
    <phoneticPr fontId="4"/>
  </si>
  <si>
    <t>～</t>
    <phoneticPr fontId="20"/>
  </si>
  <si>
    <t>⑦</t>
    <phoneticPr fontId="4"/>
  </si>
  <si>
    <t>⑧</t>
    <phoneticPr fontId="4"/>
  </si>
  <si>
    <t>⑨</t>
    <phoneticPr fontId="1"/>
  </si>
  <si>
    <t>⑩</t>
    <phoneticPr fontId="4"/>
  </si>
  <si>
    <t>7年以上のカウント式</t>
    <rPh sb="1" eb="4">
      <t>ネンイジョウ</t>
    </rPh>
    <rPh sb="9" eb="10">
      <t>シキ</t>
    </rPh>
    <phoneticPr fontId="1"/>
  </si>
  <si>
    <t>注６）</t>
    <rPh sb="0" eb="1">
      <t>チュウ</t>
    </rPh>
    <phoneticPr fontId="1"/>
  </si>
  <si>
    <t>職員処遇改善費の対象となる人数
（注６）</t>
    <rPh sb="0" eb="2">
      <t>ショクイン</t>
    </rPh>
    <rPh sb="2" eb="4">
      <t>ショグウ</t>
    </rPh>
    <rPh sb="4" eb="6">
      <t>カイゼン</t>
    </rPh>
    <rPh sb="6" eb="7">
      <t>ヒ</t>
    </rPh>
    <rPh sb="8" eb="10">
      <t>タイショウ</t>
    </rPh>
    <rPh sb="13" eb="15">
      <t>ニンズウ</t>
    </rPh>
    <rPh sb="17" eb="18">
      <t>チュウ</t>
    </rPh>
    <phoneticPr fontId="4"/>
  </si>
  <si>
    <t>　職員処遇改善費の対象となる人数は、職種が「保育士」「保育教諭」「教諭」「保健師・助産師・看護師・准看護師」で、経験年数が７年０か月以上の職員とする。</t>
    <rPh sb="1" eb="3">
      <t>ショクイン</t>
    </rPh>
    <rPh sb="3" eb="5">
      <t>ショグウ</t>
    </rPh>
    <rPh sb="5" eb="7">
      <t>カイゼン</t>
    </rPh>
    <rPh sb="7" eb="8">
      <t>ヒ</t>
    </rPh>
    <rPh sb="9" eb="11">
      <t>タイショウ</t>
    </rPh>
    <rPh sb="14" eb="16">
      <t>ニンズウ</t>
    </rPh>
    <rPh sb="18" eb="20">
      <t>ショクシュ</t>
    </rPh>
    <rPh sb="22" eb="25">
      <t>ホイクシ</t>
    </rPh>
    <rPh sb="27" eb="29">
      <t>ホイク</t>
    </rPh>
    <rPh sb="29" eb="31">
      <t>キョウユ</t>
    </rPh>
    <rPh sb="33" eb="35">
      <t>キョウユ</t>
    </rPh>
    <rPh sb="37" eb="40">
      <t>ホケンシ</t>
    </rPh>
    <rPh sb="41" eb="44">
      <t>ジョサンシ・</t>
    </rPh>
    <rPh sb="45" eb="53">
      <t>ジュンカンゴシ</t>
    </rPh>
    <rPh sb="56" eb="58">
      <t>ケイケン</t>
    </rPh>
    <rPh sb="58" eb="60">
      <t>ネンスウ</t>
    </rPh>
    <rPh sb="62" eb="63">
      <t>ネン</t>
    </rPh>
    <rPh sb="65" eb="66">
      <t>ゲツ</t>
    </rPh>
    <rPh sb="66" eb="68">
      <t>イジョウ</t>
    </rPh>
    <rPh sb="69" eb="71">
      <t>ショクイン</t>
    </rPh>
    <phoneticPr fontId="1"/>
  </si>
  <si>
    <t>　注２の場合、翌年度以降再び平均経験年数の算定対象となった場合は改めて『加算率認定申請書（処遇改善等加算Ⅰ）（第１号様式の１）』及び『職員履歴報告書（処遇改善等加算Ⅰ）（A票）（第１号様式の２）』を提出すること。</t>
    <rPh sb="1" eb="2">
      <t>チュウ</t>
    </rPh>
    <rPh sb="4" eb="6">
      <t>バアイ</t>
    </rPh>
    <rPh sb="7" eb="10">
      <t>ヨクネンド</t>
    </rPh>
    <rPh sb="10" eb="12">
      <t>イコウ</t>
    </rPh>
    <rPh sb="12" eb="13">
      <t>フタタ</t>
    </rPh>
    <rPh sb="69" eb="71">
      <t>リレキ</t>
    </rPh>
    <rPh sb="71" eb="74">
      <t>ホウコクショ</t>
    </rPh>
    <rPh sb="86" eb="87">
      <t>ヒョウ</t>
    </rPh>
    <rPh sb="89" eb="90">
      <t>ダイ</t>
    </rPh>
    <rPh sb="91" eb="92">
      <t>ゴウ</t>
    </rPh>
    <rPh sb="92" eb="94">
      <t>ヨウシキ</t>
    </rPh>
    <rPh sb="99" eb="101">
      <t>テイシュツ</t>
    </rPh>
    <phoneticPr fontId="1"/>
  </si>
  <si>
    <t>（前年度４月２日から4月１日までに変更があった職員）</t>
    <rPh sb="1" eb="4">
      <t>ゼンネンド</t>
    </rPh>
    <rPh sb="5" eb="6">
      <t>ガツ</t>
    </rPh>
    <rPh sb="7" eb="8">
      <t>ニチ</t>
    </rPh>
    <rPh sb="11" eb="12">
      <t>ガツ</t>
    </rPh>
    <rPh sb="13" eb="14">
      <t>ニチ</t>
    </rPh>
    <rPh sb="17" eb="19">
      <t>ヘンコウ</t>
    </rPh>
    <rPh sb="23" eb="25">
      <t>ショクイン</t>
    </rPh>
    <phoneticPr fontId="1"/>
  </si>
  <si>
    <t>　同一法人経営の施設・事業所での異動は「異動」とすること。</t>
    <rPh sb="1" eb="3">
      <t>ドウイツ</t>
    </rPh>
    <rPh sb="3" eb="5">
      <t>ホウジン</t>
    </rPh>
    <rPh sb="5" eb="7">
      <t>ケイエイ</t>
    </rPh>
    <rPh sb="8" eb="10">
      <t>シセツ</t>
    </rPh>
    <rPh sb="11" eb="14">
      <t>ジギョウショ</t>
    </rPh>
    <rPh sb="16" eb="18">
      <t>イドウ</t>
    </rPh>
    <rPh sb="20" eb="22">
      <t>イドウ</t>
    </rPh>
    <phoneticPr fontId="1"/>
  </si>
  <si>
    <t>　勤務時間の短縮等により、平均経験年数の算定対象外となった職員は、変更事項を「退職」とし、備考欄に「勤務時間短縮」等の詳細を記載すること。</t>
    <rPh sb="1" eb="3">
      <t>キンム</t>
    </rPh>
    <rPh sb="3" eb="5">
      <t>ジカン</t>
    </rPh>
    <rPh sb="6" eb="8">
      <t>タンシュク</t>
    </rPh>
    <rPh sb="8" eb="9">
      <t>トウ</t>
    </rPh>
    <rPh sb="13" eb="15">
      <t>ヘイキン</t>
    </rPh>
    <rPh sb="15" eb="17">
      <t>ケイケン</t>
    </rPh>
    <rPh sb="17" eb="19">
      <t>ネンスウ</t>
    </rPh>
    <rPh sb="20" eb="22">
      <t>サンテイ</t>
    </rPh>
    <rPh sb="22" eb="24">
      <t>タイショウ</t>
    </rPh>
    <rPh sb="24" eb="25">
      <t>ガイ</t>
    </rPh>
    <rPh sb="29" eb="31">
      <t>ショクイン</t>
    </rPh>
    <rPh sb="33" eb="35">
      <t>ヘンコウ</t>
    </rPh>
    <rPh sb="35" eb="37">
      <t>ジコウ</t>
    </rPh>
    <rPh sb="39" eb="41">
      <t>タイショク</t>
    </rPh>
    <rPh sb="45" eb="47">
      <t>ビコウ</t>
    </rPh>
    <rPh sb="47" eb="48">
      <t>ラン</t>
    </rPh>
    <rPh sb="50" eb="52">
      <t>キンム</t>
    </rPh>
    <rPh sb="52" eb="54">
      <t>ジカン</t>
    </rPh>
    <rPh sb="54" eb="56">
      <t>タンシュク</t>
    </rPh>
    <rPh sb="57" eb="58">
      <t>トウ</t>
    </rPh>
    <rPh sb="59" eb="61">
      <t>ショウサイ</t>
    </rPh>
    <rPh sb="62" eb="64">
      <t>キサイ</t>
    </rPh>
    <phoneticPr fontId="1"/>
  </si>
  <si>
    <t>変更前</t>
    <rPh sb="0" eb="2">
      <t>ヘンコウ</t>
    </rPh>
    <rPh sb="2" eb="3">
      <t>マエ</t>
    </rPh>
    <phoneticPr fontId="1"/>
  </si>
  <si>
    <t>変更後</t>
    <rPh sb="0" eb="2">
      <t>ヘンコウ</t>
    </rPh>
    <rPh sb="2" eb="3">
      <t>ゴ</t>
    </rPh>
    <phoneticPr fontId="1"/>
  </si>
  <si>
    <t>変更（退職）年月日</t>
    <rPh sb="0" eb="2">
      <t>ヘンコウ</t>
    </rPh>
    <rPh sb="3" eb="5">
      <t>タイショク</t>
    </rPh>
    <rPh sb="6" eb="9">
      <t>ネンガッピ</t>
    </rPh>
    <phoneticPr fontId="1"/>
  </si>
  <si>
    <t>加算率認定申請書（処遇改善等加算Ⅰ）（2020年度）</t>
    <rPh sb="0" eb="2">
      <t>カサン</t>
    </rPh>
    <rPh sb="2" eb="3">
      <t>リツ</t>
    </rPh>
    <rPh sb="3" eb="5">
      <t>ニンテイ</t>
    </rPh>
    <rPh sb="5" eb="8">
      <t>シンセイショ</t>
    </rPh>
    <rPh sb="9" eb="11">
      <t>ショグウ</t>
    </rPh>
    <rPh sb="11" eb="13">
      <t>カイゼン</t>
    </rPh>
    <rPh sb="13" eb="14">
      <t>トウ</t>
    </rPh>
    <rPh sb="14" eb="16">
      <t>カサン</t>
    </rPh>
    <phoneticPr fontId="4"/>
  </si>
  <si>
    <t>Ｒ２</t>
    <phoneticPr fontId="1"/>
  </si>
  <si>
    <t>Ｒ２</t>
    <phoneticPr fontId="1"/>
  </si>
  <si>
    <t>Ｒ２</t>
    <phoneticPr fontId="1"/>
  </si>
  <si>
    <t>→選択</t>
    <rPh sb="1" eb="3">
      <t>センタク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</si>
</sst>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
    <numFmt numFmtId="178" formatCode="0_ "/>
    <numFmt numFmtId="179" formatCode="0_);[Red]\(0\)"/>
    <numFmt numFmtId="180" formatCode="yyyy&quot;年&quot;m&quot;月&quot;d&quot;日&quot;;@"/>
  </numFmts>
  <fonts count="3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name val="ＭＳ 明朝"/>
      <family val="1"/>
      <charset val="128"/>
    </font>
    <font>
      <sz val="8"/>
      <name val="ＭＳ 明朝"/>
      <family val="1"/>
      <charset val="128"/>
    </font>
    <font>
      <sz val="11"/>
      <color indexed="8"/>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b/>
      <sz val="11"/>
      <name val="ＭＳ Ｐゴシック"/>
      <family val="3"/>
      <charset val="128"/>
    </font>
    <font>
      <sz val="8"/>
      <name val="ＭＳ Ｐ明朝"/>
      <family val="1"/>
      <charset val="128"/>
    </font>
    <font>
      <sz val="10"/>
      <name val="ＭＳ Ｐ明朝"/>
      <family val="1"/>
      <charset val="128"/>
    </font>
    <font>
      <sz val="9.5"/>
      <name val="ＭＳ Ｐ明朝"/>
      <family val="1"/>
      <charset val="128"/>
    </font>
    <font>
      <sz val="12"/>
      <name val="ＭＳ Ｐ明朝"/>
      <family val="1"/>
      <charset val="128"/>
    </font>
    <font>
      <sz val="7"/>
      <name val="ＭＳ Ｐ明朝"/>
      <family val="1"/>
      <charset val="128"/>
    </font>
    <font>
      <sz val="6"/>
      <name val="ＭＳ Ｐゴシック"/>
      <family val="3"/>
      <charset val="128"/>
      <scheme val="minor"/>
    </font>
    <font>
      <sz val="14"/>
      <name val="ＭＳ Ｐ明朝"/>
      <family val="1"/>
      <charset val="128"/>
    </font>
    <font>
      <sz val="9"/>
      <name val="ＭＳ ゴシック"/>
      <family val="3"/>
      <charset val="128"/>
    </font>
    <font>
      <sz val="22"/>
      <name val="ＭＳ Ｐ明朝"/>
      <family val="1"/>
      <charset val="128"/>
    </font>
    <font>
      <sz val="20"/>
      <name val="ＭＳ Ｐ明朝"/>
      <family val="1"/>
      <charset val="128"/>
    </font>
    <font>
      <sz val="11"/>
      <name val="ＭＳ Ｐゴシック"/>
      <family val="3"/>
      <charset val="128"/>
      <scheme val="minor"/>
    </font>
    <font>
      <sz val="16"/>
      <name val="ＭＳ Ｐ明朝"/>
      <family val="1"/>
      <charset val="128"/>
    </font>
    <font>
      <sz val="10.5"/>
      <name val="ＭＳ Ｐ明朝"/>
      <family val="1"/>
      <charset val="128"/>
    </font>
    <font>
      <sz val="10"/>
      <name val="ＭＳ Ｐゴシック"/>
      <family val="3"/>
      <charset val="128"/>
      <scheme val="minor"/>
    </font>
    <font>
      <sz val="10"/>
      <name val="ＭＳ Ｐゴシック"/>
      <family val="3"/>
      <charset val="128"/>
    </font>
    <font>
      <sz val="11"/>
      <name val="ＭＳ Ｐゴシック"/>
      <family val="2"/>
      <charset val="128"/>
      <scheme val="minor"/>
    </font>
    <font>
      <sz val="8"/>
      <name val="ＭＳ Ｐゴシック"/>
      <family val="3"/>
      <charset val="128"/>
    </font>
    <font>
      <sz val="10.5"/>
      <name val="ＭＳ Ｐゴシック"/>
      <family val="3"/>
      <charset val="128"/>
      <scheme val="minor"/>
    </font>
    <font>
      <sz val="9"/>
      <name val="ＭＳ Ｐゴシック"/>
      <family val="3"/>
      <charset val="128"/>
      <scheme val="minor"/>
    </font>
    <font>
      <sz val="9.5"/>
      <name val="ＭＳ Ｐゴシック"/>
      <family val="3"/>
      <charset val="128"/>
      <scheme val="minor"/>
    </font>
    <font>
      <sz val="8"/>
      <name val="ＭＳ Ｐゴシック"/>
      <family val="3"/>
      <charset val="128"/>
      <scheme val="minor"/>
    </font>
    <font>
      <sz val="16"/>
      <name val="ＭＳ 明朝"/>
      <family val="1"/>
      <charset val="128"/>
    </font>
    <font>
      <sz val="20"/>
      <name val="ＭＳ 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indexed="64"/>
      </right>
      <top style="hair">
        <color auto="1"/>
      </top>
      <bottom style="thin">
        <color auto="1"/>
      </bottom>
      <diagonal/>
    </border>
    <border>
      <left/>
      <right style="dotted">
        <color indexed="64"/>
      </right>
      <top/>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n">
        <color indexed="64"/>
      </right>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medium">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top style="hair">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ck">
        <color auto="1"/>
      </left>
      <right style="thick">
        <color auto="1"/>
      </right>
      <top style="thick">
        <color auto="1"/>
      </top>
      <bottom style="thick">
        <color auto="1"/>
      </bottom>
      <diagonal/>
    </border>
    <border>
      <left/>
      <right style="medium">
        <color indexed="64"/>
      </right>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tted">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right style="thin">
        <color auto="1"/>
      </right>
      <top style="hair">
        <color indexed="64"/>
      </top>
      <bottom/>
      <diagonal/>
    </border>
    <border>
      <left/>
      <right/>
      <top style="hair">
        <color indexed="64"/>
      </top>
      <bottom style="thin">
        <color indexed="64"/>
      </bottom>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s>
  <cellStyleXfs count="28">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6" fillId="0" borderId="0">
      <alignment vertical="center"/>
    </xf>
    <xf numFmtId="0" fontId="3" fillId="0" borderId="0">
      <alignment vertical="center"/>
    </xf>
    <xf numFmtId="0" fontId="10" fillId="0" borderId="0">
      <alignment vertical="center"/>
    </xf>
    <xf numFmtId="0" fontId="7" fillId="0" borderId="0"/>
    <xf numFmtId="0" fontId="2" fillId="0" borderId="0">
      <alignment vertical="center"/>
    </xf>
    <xf numFmtId="0" fontId="2" fillId="0" borderId="0">
      <alignment vertical="center"/>
    </xf>
    <xf numFmtId="0" fontId="10" fillId="0" borderId="0"/>
    <xf numFmtId="0" fontId="3" fillId="0" borderId="0"/>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513">
    <xf numFmtId="0" fontId="0" fillId="0" borderId="0" xfId="0">
      <alignment vertical="center"/>
    </xf>
    <xf numFmtId="0" fontId="7" fillId="2" borderId="0" xfId="20" applyFont="1" applyFill="1" applyAlignment="1" applyProtection="1">
      <alignment vertical="center"/>
    </xf>
    <xf numFmtId="0" fontId="25" fillId="2" borderId="0" xfId="20" applyFont="1" applyFill="1" applyProtection="1">
      <alignment vertical="center"/>
    </xf>
    <xf numFmtId="0" fontId="7" fillId="2" borderId="0" xfId="20" quotePrefix="1" applyFont="1" applyFill="1" applyAlignment="1" applyProtection="1">
      <alignment horizontal="right" vertical="center"/>
    </xf>
    <xf numFmtId="0" fontId="7" fillId="2" borderId="0" xfId="20" applyFont="1" applyFill="1" applyProtection="1">
      <alignment vertical="center"/>
    </xf>
    <xf numFmtId="0" fontId="12" fillId="2" borderId="0" xfId="3" applyFont="1" applyFill="1" applyProtection="1">
      <alignment vertical="center"/>
    </xf>
    <xf numFmtId="0" fontId="25" fillId="2" borderId="0" xfId="3" applyFont="1" applyFill="1" applyProtection="1">
      <alignment vertical="center"/>
    </xf>
    <xf numFmtId="0" fontId="12" fillId="2" borderId="0" xfId="3" applyFont="1" applyFill="1" applyAlignment="1" applyProtection="1">
      <alignment horizontal="left" vertical="center"/>
    </xf>
    <xf numFmtId="0" fontId="25" fillId="2" borderId="0" xfId="3" applyFont="1" applyFill="1" applyAlignment="1" applyProtection="1">
      <alignment vertical="center"/>
    </xf>
    <xf numFmtId="0" fontId="25" fillId="2" borderId="0" xfId="3" applyFont="1" applyFill="1" applyBorder="1" applyProtection="1">
      <alignment vertical="center"/>
    </xf>
    <xf numFmtId="0" fontId="25" fillId="2" borderId="42" xfId="3" applyFont="1" applyFill="1" applyBorder="1" applyProtection="1">
      <alignment vertical="center"/>
    </xf>
    <xf numFmtId="0" fontId="8" fillId="2" borderId="0" xfId="3" applyFont="1" applyFill="1" applyBorder="1" applyProtection="1">
      <alignment vertical="center"/>
    </xf>
    <xf numFmtId="0" fontId="8" fillId="2" borderId="0" xfId="3" applyFont="1" applyFill="1" applyAlignment="1" applyProtection="1">
      <alignment horizontal="left" vertical="center" wrapText="1"/>
    </xf>
    <xf numFmtId="0" fontId="25" fillId="2" borderId="42" xfId="3" applyFont="1" applyFill="1" applyBorder="1" applyAlignment="1" applyProtection="1">
      <alignment vertical="center"/>
    </xf>
    <xf numFmtId="0" fontId="25" fillId="2" borderId="7" xfId="3" applyFont="1" applyFill="1" applyBorder="1" applyAlignment="1" applyProtection="1">
      <alignment vertical="center"/>
    </xf>
    <xf numFmtId="0" fontId="32" fillId="2" borderId="49" xfId="3" applyFont="1" applyFill="1" applyBorder="1" applyAlignment="1" applyProtection="1">
      <alignment vertical="center" shrinkToFit="1"/>
    </xf>
    <xf numFmtId="0" fontId="33" fillId="2" borderId="94" xfId="3" applyFont="1" applyFill="1" applyBorder="1" applyAlignment="1" applyProtection="1">
      <alignment vertical="center" textRotation="255" shrinkToFit="1"/>
    </xf>
    <xf numFmtId="0" fontId="32" fillId="2" borderId="23" xfId="3" applyFont="1" applyFill="1" applyBorder="1" applyAlignment="1" applyProtection="1">
      <alignment vertical="center" shrinkToFit="1"/>
    </xf>
    <xf numFmtId="0" fontId="33" fillId="2" borderId="95" xfId="3" applyFont="1" applyFill="1" applyBorder="1" applyAlignment="1" applyProtection="1">
      <alignment vertical="center" textRotation="255" shrinkToFit="1"/>
    </xf>
    <xf numFmtId="0" fontId="32" fillId="2" borderId="63" xfId="3" applyFont="1" applyFill="1" applyBorder="1" applyAlignment="1" applyProtection="1">
      <alignment vertical="center" shrinkToFit="1"/>
    </xf>
    <xf numFmtId="0" fontId="28" fillId="2" borderId="14" xfId="3" applyFont="1" applyFill="1" applyBorder="1" applyAlignment="1" applyProtection="1">
      <alignment vertical="center"/>
    </xf>
    <xf numFmtId="0" fontId="25" fillId="2" borderId="0" xfId="3" applyFont="1" applyFill="1" applyAlignment="1" applyProtection="1">
      <alignment vertical="center" wrapText="1"/>
    </xf>
    <xf numFmtId="0" fontId="28" fillId="2" borderId="0" xfId="3" applyFont="1" applyFill="1" applyBorder="1" applyAlignment="1" applyProtection="1">
      <alignment vertical="center" wrapText="1"/>
    </xf>
    <xf numFmtId="0" fontId="28" fillId="2" borderId="0" xfId="3" applyFont="1" applyFill="1" applyBorder="1" applyAlignment="1" applyProtection="1">
      <alignment vertical="center"/>
    </xf>
    <xf numFmtId="0" fontId="25" fillId="2" borderId="96" xfId="3" applyFont="1" applyFill="1" applyBorder="1" applyAlignment="1" applyProtection="1">
      <alignment horizontal="center" vertical="center"/>
    </xf>
    <xf numFmtId="0" fontId="25" fillId="2" borderId="0" xfId="3" applyFont="1" applyFill="1" applyAlignment="1" applyProtection="1">
      <alignment horizontal="center" vertical="center"/>
    </xf>
    <xf numFmtId="14" fontId="25" fillId="2" borderId="0" xfId="3" applyNumberFormat="1" applyFont="1" applyFill="1" applyBorder="1" applyProtection="1">
      <alignment vertical="center"/>
    </xf>
    <xf numFmtId="0" fontId="25" fillId="2" borderId="4" xfId="3" applyFont="1" applyFill="1" applyBorder="1" applyProtection="1">
      <alignment vertical="center"/>
    </xf>
    <xf numFmtId="0" fontId="25" fillId="2" borderId="8" xfId="3" applyFont="1" applyFill="1" applyBorder="1" applyAlignment="1" applyProtection="1">
      <alignment horizontal="right" vertical="center" shrinkToFit="1"/>
    </xf>
    <xf numFmtId="0" fontId="28" fillId="2" borderId="5" xfId="3" applyFont="1" applyFill="1" applyBorder="1" applyAlignment="1" applyProtection="1">
      <alignment vertical="center"/>
    </xf>
    <xf numFmtId="0" fontId="33" fillId="2" borderId="6" xfId="3" applyFont="1" applyFill="1" applyBorder="1" applyAlignment="1" applyProtection="1">
      <alignment vertical="center" textRotation="255"/>
    </xf>
    <xf numFmtId="0" fontId="33" fillId="2" borderId="11" xfId="3" applyFont="1" applyFill="1" applyBorder="1" applyAlignment="1" applyProtection="1">
      <alignment vertical="center" textRotation="255"/>
    </xf>
    <xf numFmtId="179" fontId="25" fillId="2" borderId="0" xfId="3" applyNumberFormat="1" applyFont="1" applyFill="1" applyAlignment="1" applyProtection="1">
      <alignment horizontal="right" vertical="center"/>
    </xf>
    <xf numFmtId="14" fontId="25" fillId="2" borderId="0" xfId="3" applyNumberFormat="1" applyFont="1" applyFill="1" applyAlignment="1" applyProtection="1">
      <alignment horizontal="right" vertical="center"/>
    </xf>
    <xf numFmtId="0" fontId="25" fillId="2" borderId="0" xfId="3" applyFont="1" applyFill="1" applyAlignment="1" applyProtection="1">
      <alignment horizontal="right" vertical="center"/>
    </xf>
    <xf numFmtId="0" fontId="25" fillId="2" borderId="0" xfId="3" applyNumberFormat="1" applyFont="1" applyFill="1" applyProtection="1">
      <alignment vertical="center"/>
    </xf>
    <xf numFmtId="0" fontId="25" fillId="2" borderId="8" xfId="3" applyFont="1" applyFill="1" applyBorder="1" applyAlignment="1" applyProtection="1">
      <alignment vertical="center" shrinkToFit="1"/>
    </xf>
    <xf numFmtId="0" fontId="25" fillId="2" borderId="60" xfId="3" applyFont="1" applyFill="1" applyBorder="1" applyAlignment="1" applyProtection="1">
      <alignment vertical="center" shrinkToFit="1"/>
    </xf>
    <xf numFmtId="0" fontId="28" fillId="2" borderId="71" xfId="3" applyFont="1" applyFill="1" applyBorder="1" applyAlignment="1" applyProtection="1">
      <alignment vertical="center"/>
    </xf>
    <xf numFmtId="0" fontId="33" fillId="2" borderId="97" xfId="3" applyFont="1" applyFill="1" applyBorder="1" applyAlignment="1" applyProtection="1">
      <alignment vertical="center" textRotation="255"/>
    </xf>
    <xf numFmtId="0" fontId="28" fillId="2" borderId="78" xfId="3" applyFont="1" applyFill="1" applyBorder="1" applyAlignment="1" applyProtection="1">
      <alignment vertical="center"/>
    </xf>
    <xf numFmtId="0" fontId="25" fillId="2" borderId="0" xfId="3" applyFont="1" applyFill="1" applyBorder="1" applyAlignment="1" applyProtection="1">
      <alignment horizontal="center" vertical="center" wrapText="1" shrinkToFit="1"/>
    </xf>
    <xf numFmtId="0" fontId="25" fillId="2" borderId="0" xfId="3" applyFont="1" applyFill="1" applyBorder="1" applyAlignment="1" applyProtection="1">
      <alignment horizontal="center" vertical="center" shrinkToFit="1"/>
    </xf>
    <xf numFmtId="0" fontId="25" fillId="2" borderId="0" xfId="3" applyFont="1" applyFill="1" applyBorder="1" applyAlignment="1" applyProtection="1">
      <alignment horizontal="left" vertical="center" wrapText="1" shrinkToFit="1"/>
    </xf>
    <xf numFmtId="0" fontId="25" fillId="2" borderId="0" xfId="3" applyFont="1" applyFill="1" applyBorder="1" applyAlignment="1" applyProtection="1">
      <alignment horizontal="left" vertical="center" shrinkToFit="1"/>
    </xf>
    <xf numFmtId="0" fontId="25" fillId="2" borderId="0" xfId="3" applyFont="1" applyFill="1" applyAlignment="1" applyProtection="1">
      <alignment vertical="center" textRotation="255"/>
    </xf>
    <xf numFmtId="0" fontId="8" fillId="2" borderId="0" xfId="3" applyFont="1" applyFill="1" applyAlignment="1" applyProtection="1">
      <alignment vertical="center"/>
    </xf>
    <xf numFmtId="0" fontId="8" fillId="2" borderId="0" xfId="3" applyFont="1" applyFill="1" applyProtection="1">
      <alignment vertical="center"/>
    </xf>
    <xf numFmtId="0" fontId="8" fillId="2" borderId="0" xfId="3" applyFont="1" applyFill="1" applyAlignment="1" applyProtection="1">
      <alignment vertical="center" textRotation="255"/>
    </xf>
    <xf numFmtId="0" fontId="38" fillId="2" borderId="0" xfId="3" applyFont="1" applyFill="1" applyProtection="1">
      <alignment vertical="center"/>
    </xf>
    <xf numFmtId="0" fontId="12" fillId="2" borderId="49" xfId="3" applyFont="1" applyFill="1" applyBorder="1" applyAlignment="1" applyProtection="1">
      <alignment vertical="center" shrinkToFit="1"/>
    </xf>
    <xf numFmtId="176" fontId="25" fillId="2" borderId="96" xfId="3" applyNumberFormat="1" applyFont="1" applyFill="1" applyBorder="1" applyAlignment="1" applyProtection="1">
      <alignment vertical="center" shrinkToFit="1"/>
    </xf>
    <xf numFmtId="0" fontId="8" fillId="2" borderId="0" xfId="18" applyFont="1" applyFill="1" applyAlignment="1" applyProtection="1">
      <alignment vertical="center"/>
    </xf>
    <xf numFmtId="0" fontId="9" fillId="2" borderId="0" xfId="18" applyFont="1" applyFill="1" applyAlignment="1" applyProtection="1">
      <alignment vertical="center"/>
    </xf>
    <xf numFmtId="0" fontId="9" fillId="2" borderId="0" xfId="18" applyFont="1" applyFill="1" applyBorder="1" applyAlignment="1" applyProtection="1">
      <alignment vertical="center"/>
    </xf>
    <xf numFmtId="0" fontId="36" fillId="2" borderId="0" xfId="3" applyFont="1" applyFill="1" applyAlignment="1" applyProtection="1">
      <alignment vertical="center"/>
    </xf>
    <xf numFmtId="0" fontId="12" fillId="2" borderId="0" xfId="19" applyFont="1" applyFill="1" applyProtection="1"/>
    <xf numFmtId="0" fontId="12" fillId="2" borderId="0" xfId="19" applyFont="1" applyFill="1" applyBorder="1" applyProtection="1"/>
    <xf numFmtId="0" fontId="14" fillId="2" borderId="0" xfId="19" applyFont="1" applyFill="1" applyProtection="1"/>
    <xf numFmtId="0" fontId="11" fillId="2" borderId="0" xfId="19" applyFont="1" applyFill="1" applyBorder="1" applyAlignment="1" applyProtection="1">
      <alignment vertical="center"/>
    </xf>
    <xf numFmtId="0" fontId="11" fillId="2" borderId="0" xfId="19" applyFont="1" applyFill="1" applyBorder="1" applyAlignment="1" applyProtection="1">
      <alignment horizontal="left" vertical="center"/>
    </xf>
    <xf numFmtId="0" fontId="12" fillId="2" borderId="0" xfId="19" applyFont="1" applyFill="1" applyBorder="1" applyAlignment="1" applyProtection="1">
      <alignment vertical="center"/>
    </xf>
    <xf numFmtId="0" fontId="12" fillId="2" borderId="0" xfId="19" applyFont="1" applyFill="1" applyAlignment="1" applyProtection="1">
      <alignment vertical="top"/>
    </xf>
    <xf numFmtId="0" fontId="12" fillId="2" borderId="0" xfId="19" applyFont="1" applyFill="1" applyAlignment="1" applyProtection="1"/>
    <xf numFmtId="0" fontId="12" fillId="2" borderId="0" xfId="19" applyFont="1" applyFill="1" applyBorder="1" applyAlignment="1" applyProtection="1">
      <alignment horizontal="left" vertical="center"/>
    </xf>
    <xf numFmtId="0" fontId="11" fillId="2" borderId="0" xfId="19" applyFont="1" applyFill="1" applyBorder="1" applyAlignment="1" applyProtection="1">
      <alignment vertical="center" wrapText="1"/>
    </xf>
    <xf numFmtId="0" fontId="12" fillId="2" borderId="0" xfId="19" applyFont="1" applyFill="1" applyBorder="1" applyAlignment="1" applyProtection="1">
      <alignment horizontal="center" vertical="center"/>
    </xf>
    <xf numFmtId="0" fontId="15" fillId="2" borderId="0" xfId="19" applyFont="1" applyFill="1" applyBorder="1" applyAlignment="1" applyProtection="1">
      <alignment horizontal="center" vertical="center"/>
    </xf>
    <xf numFmtId="0" fontId="11" fillId="2" borderId="0" xfId="19" applyFont="1" applyFill="1" applyBorder="1" applyAlignment="1" applyProtection="1">
      <alignment horizontal="center" vertical="center" textRotation="255"/>
    </xf>
    <xf numFmtId="0" fontId="11" fillId="2" borderId="0" xfId="19" applyFont="1" applyFill="1" applyBorder="1" applyAlignment="1" applyProtection="1">
      <alignment horizontal="left"/>
    </xf>
    <xf numFmtId="0" fontId="12" fillId="2" borderId="0" xfId="19" applyFont="1" applyFill="1" applyBorder="1" applyAlignment="1" applyProtection="1">
      <alignment horizontal="right" vertical="center"/>
    </xf>
    <xf numFmtId="0" fontId="16" fillId="2" borderId="0" xfId="19" applyFont="1" applyFill="1" applyProtection="1"/>
    <xf numFmtId="0" fontId="16" fillId="2" borderId="0" xfId="20" applyFont="1" applyFill="1" applyBorder="1" applyAlignment="1" applyProtection="1">
      <alignment vertical="top" wrapText="1"/>
    </xf>
    <xf numFmtId="0" fontId="16" fillId="2" borderId="0" xfId="20" applyFont="1" applyFill="1" applyBorder="1" applyAlignment="1" applyProtection="1">
      <alignment horizontal="left" vertical="top" wrapText="1"/>
    </xf>
    <xf numFmtId="0" fontId="16" fillId="2" borderId="0" xfId="20" applyFont="1" applyFill="1" applyProtection="1">
      <alignment vertical="center"/>
    </xf>
    <xf numFmtId="0" fontId="16" fillId="2" borderId="0" xfId="19" applyFont="1" applyFill="1" applyAlignment="1" applyProtection="1"/>
    <xf numFmtId="0" fontId="12" fillId="2" borderId="0" xfId="0" applyFont="1" applyFill="1" applyProtection="1">
      <alignment vertical="center"/>
    </xf>
    <xf numFmtId="0" fontId="37" fillId="2" borderId="0" xfId="0" applyFont="1" applyFill="1" applyAlignment="1" applyProtection="1">
      <alignment horizontal="left" vertical="center"/>
    </xf>
    <xf numFmtId="0" fontId="16" fillId="2" borderId="0" xfId="0" applyFont="1" applyFill="1" applyProtection="1">
      <alignment vertical="center"/>
    </xf>
    <xf numFmtId="0" fontId="16" fillId="2" borderId="0" xfId="0" applyFont="1" applyFill="1" applyAlignment="1" applyProtection="1">
      <alignment vertical="top"/>
    </xf>
    <xf numFmtId="0" fontId="16" fillId="2" borderId="0" xfId="0" applyFont="1" applyFill="1" applyAlignment="1" applyProtection="1">
      <alignment vertical="center"/>
    </xf>
    <xf numFmtId="0" fontId="12" fillId="2" borderId="0" xfId="0" applyFont="1" applyFill="1" applyAlignment="1" applyProtection="1">
      <alignment vertical="center"/>
    </xf>
    <xf numFmtId="0" fontId="25" fillId="2" borderId="0" xfId="3" quotePrefix="1" applyNumberFormat="1" applyFont="1" applyFill="1" applyAlignment="1" applyProtection="1">
      <alignment vertical="center" wrapText="1"/>
    </xf>
    <xf numFmtId="0" fontId="12" fillId="2" borderId="0" xfId="3" applyFont="1" applyFill="1" applyAlignment="1" applyProtection="1">
      <alignment horizontal="center" vertical="center"/>
    </xf>
    <xf numFmtId="0" fontId="8" fillId="2" borderId="0" xfId="3" applyFont="1" applyFill="1" applyAlignment="1" applyProtection="1">
      <alignment horizontal="left" vertical="center" wrapText="1"/>
    </xf>
    <xf numFmtId="0" fontId="8" fillId="2" borderId="0" xfId="3" applyFont="1" applyFill="1" applyAlignment="1" applyProtection="1">
      <alignment horizontal="left" vertical="top" wrapText="1"/>
    </xf>
    <xf numFmtId="0" fontId="25" fillId="2" borderId="13" xfId="3" applyFont="1" applyFill="1" applyBorder="1" applyAlignment="1" applyProtection="1">
      <alignment horizontal="center" vertical="center" wrapText="1" shrinkToFit="1"/>
    </xf>
    <xf numFmtId="0" fontId="25" fillId="2" borderId="16" xfId="3" applyFont="1" applyFill="1" applyBorder="1" applyAlignment="1" applyProtection="1">
      <alignment horizontal="center" vertical="center" shrinkToFit="1"/>
    </xf>
    <xf numFmtId="0" fontId="25" fillId="2" borderId="24" xfId="3" applyFont="1" applyFill="1" applyBorder="1" applyAlignment="1" applyProtection="1">
      <alignment horizontal="center" vertical="center" shrinkToFit="1"/>
    </xf>
    <xf numFmtId="0" fontId="25" fillId="2" borderId="25" xfId="3" applyFont="1" applyFill="1" applyBorder="1" applyAlignment="1" applyProtection="1">
      <alignment horizontal="left" vertical="center" wrapText="1" shrinkToFit="1"/>
    </xf>
    <xf numFmtId="0" fontId="25" fillId="2" borderId="16" xfId="3" applyFont="1" applyFill="1" applyBorder="1" applyAlignment="1" applyProtection="1">
      <alignment horizontal="left" vertical="center" shrinkToFit="1"/>
    </xf>
    <xf numFmtId="0" fontId="25" fillId="2" borderId="73" xfId="3" applyFont="1" applyFill="1" applyBorder="1" applyAlignment="1" applyProtection="1">
      <alignment horizontal="left" vertical="center" shrinkToFit="1"/>
    </xf>
    <xf numFmtId="0" fontId="25" fillId="2" borderId="74" xfId="3" applyFont="1" applyFill="1" applyBorder="1" applyAlignment="1" applyProtection="1">
      <alignment horizontal="center" vertical="center" shrinkToFit="1"/>
    </xf>
    <xf numFmtId="0" fontId="25" fillId="2" borderId="75" xfId="3" applyFont="1" applyFill="1" applyBorder="1" applyAlignment="1" applyProtection="1">
      <alignment horizontal="center" vertical="center" shrinkToFit="1"/>
    </xf>
    <xf numFmtId="0" fontId="25" fillId="2" borderId="76" xfId="3" applyFont="1" applyFill="1" applyBorder="1" applyAlignment="1" applyProtection="1">
      <alignment horizontal="center" vertical="center" shrinkToFit="1"/>
    </xf>
    <xf numFmtId="0" fontId="28" fillId="3" borderId="77" xfId="3" applyFont="1" applyFill="1" applyBorder="1" applyAlignment="1" applyProtection="1">
      <alignment horizontal="center" vertical="center"/>
      <protection hidden="1"/>
    </xf>
    <xf numFmtId="0" fontId="28" fillId="3" borderId="75" xfId="3" applyFont="1" applyFill="1" applyBorder="1" applyAlignment="1" applyProtection="1">
      <alignment horizontal="center" vertical="center"/>
      <protection hidden="1"/>
    </xf>
    <xf numFmtId="0" fontId="35" fillId="2" borderId="74" xfId="3" applyFont="1" applyFill="1" applyBorder="1" applyAlignment="1" applyProtection="1">
      <alignment horizontal="center" vertical="center" wrapText="1" shrinkToFit="1"/>
    </xf>
    <xf numFmtId="0" fontId="35" fillId="2" borderId="75" xfId="3" applyFont="1" applyFill="1" applyBorder="1" applyAlignment="1" applyProtection="1">
      <alignment horizontal="center" vertical="center" wrapText="1" shrinkToFit="1"/>
    </xf>
    <xf numFmtId="0" fontId="35" fillId="2" borderId="76" xfId="3" applyFont="1" applyFill="1" applyBorder="1" applyAlignment="1" applyProtection="1">
      <alignment horizontal="center" vertical="center" wrapText="1" shrinkToFit="1"/>
    </xf>
    <xf numFmtId="0" fontId="25" fillId="2" borderId="65" xfId="3" applyFont="1" applyFill="1" applyBorder="1" applyAlignment="1" applyProtection="1">
      <alignment horizontal="center" vertical="center" shrinkToFit="1"/>
    </xf>
    <xf numFmtId="0" fontId="25" fillId="2" borderId="2" xfId="3" applyFont="1" applyFill="1" applyBorder="1" applyAlignment="1" applyProtection="1">
      <alignment horizontal="center" vertical="center" shrinkToFit="1"/>
    </xf>
    <xf numFmtId="0" fontId="25" fillId="2" borderId="9" xfId="3" applyFont="1" applyFill="1" applyBorder="1" applyAlignment="1" applyProtection="1">
      <alignment horizontal="center" vertical="center" shrinkToFit="1"/>
    </xf>
    <xf numFmtId="0" fontId="25" fillId="2" borderId="15" xfId="3" applyFont="1" applyFill="1" applyBorder="1" applyAlignment="1" applyProtection="1">
      <alignment horizontal="center" vertical="center" shrinkToFit="1"/>
    </xf>
    <xf numFmtId="0" fontId="25" fillId="2" borderId="44" xfId="3" applyFont="1" applyFill="1" applyBorder="1" applyAlignment="1" applyProtection="1">
      <alignment horizontal="center" vertical="center" shrinkToFit="1"/>
    </xf>
    <xf numFmtId="0" fontId="25" fillId="2" borderId="60" xfId="3" applyFont="1" applyFill="1" applyBorder="1" applyAlignment="1" applyProtection="1">
      <alignment horizontal="center" vertical="center" shrinkToFit="1"/>
    </xf>
    <xf numFmtId="0" fontId="25" fillId="2" borderId="12" xfId="3" applyFont="1" applyFill="1" applyBorder="1" applyAlignment="1" applyProtection="1">
      <alignment horizontal="left" vertical="center" shrinkToFit="1"/>
    </xf>
    <xf numFmtId="0" fontId="25" fillId="2" borderId="2" xfId="3" applyFont="1" applyFill="1" applyBorder="1" applyAlignment="1" applyProtection="1">
      <alignment horizontal="left" vertical="center" shrinkToFit="1"/>
    </xf>
    <xf numFmtId="0" fontId="25" fillId="2" borderId="9" xfId="3" applyFont="1" applyFill="1" applyBorder="1" applyAlignment="1" applyProtection="1">
      <alignment horizontal="left" vertical="center" shrinkToFit="1"/>
    </xf>
    <xf numFmtId="0" fontId="25" fillId="2" borderId="66" xfId="3" applyFont="1" applyFill="1" applyBorder="1" applyAlignment="1" applyProtection="1">
      <alignment horizontal="center" vertical="center" shrinkToFit="1"/>
    </xf>
    <xf numFmtId="0" fontId="25" fillId="2" borderId="67" xfId="3" applyFont="1" applyFill="1" applyBorder="1" applyAlignment="1" applyProtection="1">
      <alignment horizontal="center" vertical="center" shrinkToFit="1"/>
    </xf>
    <xf numFmtId="0" fontId="25" fillId="2" borderId="68" xfId="3" applyFont="1" applyFill="1" applyBorder="1" applyAlignment="1" applyProtection="1">
      <alignment horizontal="center" vertical="center" shrinkToFit="1"/>
    </xf>
    <xf numFmtId="0" fontId="25" fillId="2" borderId="122" xfId="3" applyFont="1" applyFill="1" applyBorder="1" applyAlignment="1" applyProtection="1">
      <alignment horizontal="center" vertical="center" shrinkToFit="1"/>
    </xf>
    <xf numFmtId="0" fontId="25" fillId="2" borderId="123" xfId="3" applyFont="1" applyFill="1" applyBorder="1" applyAlignment="1" applyProtection="1">
      <alignment horizontal="center" vertical="center" shrinkToFit="1"/>
    </xf>
    <xf numFmtId="0" fontId="25" fillId="2" borderId="124" xfId="3" applyFont="1" applyFill="1" applyBorder="1" applyAlignment="1" applyProtection="1">
      <alignment horizontal="center" vertical="center" shrinkToFit="1"/>
    </xf>
    <xf numFmtId="0" fontId="28" fillId="2" borderId="12" xfId="3" applyFont="1" applyFill="1" applyBorder="1" applyAlignment="1" applyProtection="1">
      <alignment horizontal="left" vertical="center"/>
    </xf>
    <xf numFmtId="0" fontId="28" fillId="2" borderId="2" xfId="3" applyFont="1" applyFill="1" applyBorder="1" applyAlignment="1" applyProtection="1">
      <alignment horizontal="left" vertical="center"/>
    </xf>
    <xf numFmtId="0" fontId="28" fillId="2" borderId="55" xfId="3" applyFont="1" applyFill="1" applyBorder="1" applyAlignment="1" applyProtection="1">
      <alignment horizontal="left" vertical="center"/>
    </xf>
    <xf numFmtId="0" fontId="25" fillId="3" borderId="69" xfId="3" applyFont="1" applyFill="1" applyBorder="1" applyAlignment="1" applyProtection="1">
      <alignment horizontal="center" vertical="center" shrinkToFit="1"/>
      <protection hidden="1"/>
    </xf>
    <xf numFmtId="0" fontId="25" fillId="3" borderId="44" xfId="3" applyFont="1" applyFill="1" applyBorder="1" applyAlignment="1" applyProtection="1">
      <alignment horizontal="center" vertical="center" shrinkToFit="1"/>
      <protection hidden="1"/>
    </xf>
    <xf numFmtId="178" fontId="28" fillId="3" borderId="70" xfId="3" applyNumberFormat="1" applyFont="1" applyFill="1" applyBorder="1" applyAlignment="1" applyProtection="1">
      <alignment horizontal="right" vertical="center" shrinkToFit="1"/>
      <protection hidden="1"/>
    </xf>
    <xf numFmtId="0" fontId="28" fillId="3" borderId="71" xfId="3" applyFont="1" applyFill="1" applyBorder="1" applyAlignment="1" applyProtection="1">
      <alignment horizontal="right" vertical="center" shrinkToFit="1"/>
      <protection hidden="1"/>
    </xf>
    <xf numFmtId="0" fontId="28" fillId="2" borderId="74" xfId="3" applyFont="1" applyFill="1" applyBorder="1" applyAlignment="1" applyProtection="1">
      <alignment horizontal="center" vertical="center" wrapText="1" shrinkToFit="1"/>
    </xf>
    <xf numFmtId="0" fontId="28" fillId="2" borderId="75" xfId="3" applyFont="1" applyFill="1" applyBorder="1" applyAlignment="1" applyProtection="1">
      <alignment horizontal="center" vertical="center" wrapText="1" shrinkToFit="1"/>
    </xf>
    <xf numFmtId="0" fontId="28" fillId="2" borderId="76" xfId="3" applyFont="1" applyFill="1" applyBorder="1" applyAlignment="1" applyProtection="1">
      <alignment horizontal="center" vertical="center" wrapText="1" shrinkToFit="1"/>
    </xf>
    <xf numFmtId="178" fontId="28" fillId="3" borderId="4" xfId="3" applyNumberFormat="1" applyFont="1" applyFill="1" applyBorder="1" applyAlignment="1" applyProtection="1">
      <alignment horizontal="center" vertical="center"/>
      <protection hidden="1"/>
    </xf>
    <xf numFmtId="178" fontId="28" fillId="3" borderId="5" xfId="3" applyNumberFormat="1" applyFont="1" applyFill="1" applyBorder="1" applyAlignment="1" applyProtection="1">
      <alignment horizontal="center" vertical="center"/>
      <protection hidden="1"/>
    </xf>
    <xf numFmtId="179" fontId="28" fillId="3" borderId="5" xfId="3" applyNumberFormat="1" applyFont="1" applyFill="1" applyBorder="1" applyAlignment="1" applyProtection="1">
      <alignment horizontal="center" vertical="center"/>
      <protection hidden="1"/>
    </xf>
    <xf numFmtId="0" fontId="28" fillId="2" borderId="4" xfId="3" applyFont="1" applyFill="1" applyBorder="1" applyAlignment="1" applyProtection="1">
      <alignment horizontal="center" vertical="center"/>
      <protection locked="0"/>
    </xf>
    <xf numFmtId="0" fontId="28" fillId="2" borderId="5" xfId="3" applyFont="1" applyFill="1" applyBorder="1" applyAlignment="1" applyProtection="1">
      <alignment horizontal="center" vertical="center"/>
      <protection locked="0"/>
    </xf>
    <xf numFmtId="0" fontId="28" fillId="2" borderId="4" xfId="3" applyFont="1" applyFill="1" applyBorder="1" applyAlignment="1" applyProtection="1">
      <alignment horizontal="center" vertical="center" shrinkToFit="1"/>
      <protection locked="0"/>
    </xf>
    <xf numFmtId="0" fontId="28" fillId="2" borderId="5" xfId="3" applyFont="1" applyFill="1" applyBorder="1" applyAlignment="1" applyProtection="1">
      <alignment horizontal="center" vertical="center" shrinkToFit="1"/>
      <protection locked="0"/>
    </xf>
    <xf numFmtId="0" fontId="28" fillId="2" borderId="6" xfId="3" applyFont="1" applyFill="1" applyBorder="1" applyAlignment="1" applyProtection="1">
      <alignment horizontal="center" vertical="center" shrinkToFit="1"/>
      <protection locked="0"/>
    </xf>
    <xf numFmtId="0" fontId="25" fillId="2" borderId="4" xfId="3" applyFont="1" applyFill="1" applyBorder="1" applyAlignment="1" applyProtection="1">
      <alignment horizontal="center" vertical="center" shrinkToFit="1"/>
      <protection locked="0"/>
    </xf>
    <xf numFmtId="0" fontId="25" fillId="2" borderId="6" xfId="3" applyFont="1" applyFill="1" applyBorder="1" applyAlignment="1" applyProtection="1">
      <alignment horizontal="center" vertical="center" shrinkToFit="1"/>
      <protection locked="0"/>
    </xf>
    <xf numFmtId="176" fontId="33" fillId="2" borderId="4" xfId="3" applyNumberFormat="1" applyFont="1" applyFill="1" applyBorder="1" applyAlignment="1" applyProtection="1">
      <alignment horizontal="center" vertical="center" shrinkToFit="1"/>
      <protection locked="0"/>
    </xf>
    <xf numFmtId="176" fontId="33" fillId="2" borderId="5" xfId="3" applyNumberFormat="1" applyFont="1" applyFill="1" applyBorder="1" applyAlignment="1" applyProtection="1">
      <alignment horizontal="center" vertical="center" shrinkToFit="1"/>
      <protection locked="0"/>
    </xf>
    <xf numFmtId="176" fontId="33" fillId="2" borderId="6" xfId="3" applyNumberFormat="1" applyFont="1" applyFill="1" applyBorder="1" applyAlignment="1" applyProtection="1">
      <alignment horizontal="center" vertical="center" shrinkToFit="1"/>
      <protection locked="0"/>
    </xf>
    <xf numFmtId="0" fontId="35" fillId="2" borderId="4" xfId="3" applyFont="1" applyFill="1" applyBorder="1" applyAlignment="1" applyProtection="1">
      <alignment horizontal="center" vertical="center" shrinkToFit="1"/>
      <protection locked="0"/>
    </xf>
    <xf numFmtId="0" fontId="35" fillId="2" borderId="5" xfId="3" applyFont="1" applyFill="1" applyBorder="1" applyAlignment="1" applyProtection="1">
      <alignment horizontal="center" vertical="center" shrinkToFit="1"/>
      <protection locked="0"/>
    </xf>
    <xf numFmtId="0" fontId="35" fillId="2" borderId="6" xfId="3" applyFont="1" applyFill="1" applyBorder="1" applyAlignment="1" applyProtection="1">
      <alignment horizontal="center" vertical="center" shrinkToFit="1"/>
      <protection locked="0"/>
    </xf>
    <xf numFmtId="178" fontId="28" fillId="2" borderId="4" xfId="3" applyNumberFormat="1" applyFont="1" applyFill="1" applyBorder="1" applyAlignment="1" applyProtection="1">
      <alignment horizontal="center" vertical="center" shrinkToFit="1"/>
      <protection locked="0"/>
    </xf>
    <xf numFmtId="178" fontId="28" fillId="2" borderId="5" xfId="3" applyNumberFormat="1" applyFont="1" applyFill="1" applyBorder="1" applyAlignment="1" applyProtection="1">
      <alignment horizontal="center" vertical="center" shrinkToFit="1"/>
      <protection locked="0"/>
    </xf>
    <xf numFmtId="178" fontId="28" fillId="2" borderId="6" xfId="3" applyNumberFormat="1" applyFont="1" applyFill="1" applyBorder="1" applyAlignment="1" applyProtection="1">
      <alignment horizontal="center" vertical="center" shrinkToFit="1"/>
      <protection locked="0"/>
    </xf>
    <xf numFmtId="0" fontId="34" fillId="2" borderId="5" xfId="3" applyFont="1" applyFill="1" applyBorder="1" applyAlignment="1" applyProtection="1">
      <alignment horizontal="left" vertical="center" wrapText="1"/>
    </xf>
    <xf numFmtId="0" fontId="34" fillId="2" borderId="6" xfId="3" applyFont="1" applyFill="1" applyBorder="1" applyAlignment="1" applyProtection="1">
      <alignment horizontal="left" vertical="center" wrapText="1"/>
    </xf>
    <xf numFmtId="0" fontId="25" fillId="2" borderId="5" xfId="3" applyFont="1" applyFill="1" applyBorder="1" applyAlignment="1" applyProtection="1">
      <alignment horizontal="left" vertical="center" wrapText="1"/>
    </xf>
    <xf numFmtId="0" fontId="25" fillId="2" borderId="11" xfId="3" applyFont="1" applyFill="1" applyBorder="1" applyAlignment="1" applyProtection="1">
      <alignment horizontal="left" vertical="center" wrapText="1"/>
    </xf>
    <xf numFmtId="0" fontId="25" fillId="2" borderId="4" xfId="3" applyFont="1" applyFill="1" applyBorder="1" applyAlignment="1" applyProtection="1">
      <alignment horizontal="center" vertical="center" wrapText="1"/>
    </xf>
    <xf numFmtId="0" fontId="25" fillId="2" borderId="5" xfId="3" applyFont="1" applyFill="1" applyBorder="1" applyAlignment="1" applyProtection="1">
      <alignment horizontal="center" vertical="center" wrapText="1"/>
    </xf>
    <xf numFmtId="0" fontId="25" fillId="2" borderId="6" xfId="3" applyFont="1" applyFill="1" applyBorder="1" applyAlignment="1" applyProtection="1">
      <alignment horizontal="center" vertical="center" wrapText="1"/>
    </xf>
    <xf numFmtId="0" fontId="25" fillId="2" borderId="18" xfId="3" applyFont="1" applyFill="1" applyBorder="1" applyAlignment="1" applyProtection="1">
      <alignment horizontal="center" vertical="center" wrapText="1"/>
    </xf>
    <xf numFmtId="0" fontId="25" fillId="2" borderId="0" xfId="3" applyFont="1" applyFill="1" applyAlignment="1" applyProtection="1">
      <alignment horizontal="center" vertical="center" wrapText="1"/>
    </xf>
    <xf numFmtId="0" fontId="25" fillId="2" borderId="10" xfId="3" applyFont="1" applyFill="1" applyBorder="1" applyAlignment="1" applyProtection="1">
      <alignment horizontal="center" vertical="center"/>
    </xf>
    <xf numFmtId="0" fontId="25" fillId="2" borderId="5" xfId="3" applyFont="1" applyFill="1" applyBorder="1" applyAlignment="1" applyProtection="1">
      <alignment horizontal="center" vertical="center"/>
    </xf>
    <xf numFmtId="0" fontId="25" fillId="2" borderId="6" xfId="3" applyFont="1" applyFill="1" applyBorder="1" applyAlignment="1" applyProtection="1">
      <alignment horizontal="center" vertical="center"/>
    </xf>
    <xf numFmtId="0" fontId="25" fillId="2" borderId="4" xfId="3" applyFont="1" applyFill="1" applyBorder="1" applyAlignment="1" applyProtection="1">
      <alignment horizontal="center" vertical="center"/>
    </xf>
    <xf numFmtId="0" fontId="28" fillId="2" borderId="4" xfId="3" applyFont="1" applyFill="1" applyBorder="1" applyAlignment="1" applyProtection="1">
      <alignment horizontal="center" vertical="center" wrapText="1"/>
    </xf>
    <xf numFmtId="0" fontId="28" fillId="2" borderId="5" xfId="3" applyFont="1" applyFill="1" applyBorder="1" applyAlignment="1" applyProtection="1">
      <alignment horizontal="center" vertical="center" wrapText="1"/>
    </xf>
    <xf numFmtId="0" fontId="28" fillId="2" borderId="6" xfId="3" applyFont="1" applyFill="1" applyBorder="1" applyAlignment="1" applyProtection="1">
      <alignment horizontal="center" vertical="center" wrapText="1"/>
    </xf>
    <xf numFmtId="0" fontId="25" fillId="2" borderId="64" xfId="3" applyFont="1" applyFill="1" applyBorder="1" applyAlignment="1" applyProtection="1">
      <alignment horizontal="center" vertical="center"/>
      <protection locked="0"/>
    </xf>
    <xf numFmtId="0" fontId="25" fillId="2" borderId="25" xfId="3" applyFont="1" applyFill="1" applyBorder="1" applyAlignment="1" applyProtection="1">
      <alignment horizontal="center" vertical="center"/>
      <protection locked="0"/>
    </xf>
    <xf numFmtId="0" fontId="25" fillId="2" borderId="47" xfId="3" applyFont="1" applyFill="1" applyBorder="1" applyAlignment="1" applyProtection="1">
      <alignment horizontal="center" vertical="center"/>
    </xf>
    <xf numFmtId="0" fontId="25" fillId="2" borderId="50" xfId="3" applyFont="1" applyFill="1" applyBorder="1" applyAlignment="1" applyProtection="1">
      <alignment horizontal="center" vertical="center"/>
    </xf>
    <xf numFmtId="0" fontId="25" fillId="2" borderId="48" xfId="3" applyFont="1" applyFill="1" applyBorder="1" applyAlignment="1" applyProtection="1">
      <alignment horizontal="center" vertical="center"/>
    </xf>
    <xf numFmtId="0" fontId="25" fillId="2" borderId="45" xfId="3" applyFont="1" applyFill="1" applyBorder="1" applyAlignment="1" applyProtection="1">
      <alignment horizontal="center" vertical="center"/>
      <protection locked="0"/>
    </xf>
    <xf numFmtId="0" fontId="25" fillId="2" borderId="50" xfId="3" applyFont="1" applyFill="1" applyBorder="1" applyAlignment="1" applyProtection="1">
      <alignment horizontal="center" vertical="center"/>
      <protection locked="0"/>
    </xf>
    <xf numFmtId="0" fontId="25" fillId="2" borderId="48" xfId="3" applyFont="1" applyFill="1" applyBorder="1" applyAlignment="1" applyProtection="1">
      <alignment horizontal="center" vertical="center"/>
      <protection locked="0"/>
    </xf>
    <xf numFmtId="0" fontId="25" fillId="2" borderId="45" xfId="3" applyFont="1" applyFill="1" applyBorder="1" applyAlignment="1" applyProtection="1">
      <alignment horizontal="center" vertical="center"/>
    </xf>
    <xf numFmtId="176" fontId="25" fillId="2" borderId="45" xfId="3" applyNumberFormat="1" applyFont="1" applyFill="1" applyBorder="1" applyAlignment="1" applyProtection="1">
      <alignment horizontal="center" vertical="center"/>
      <protection locked="0"/>
    </xf>
    <xf numFmtId="176" fontId="25" fillId="2" borderId="50" xfId="3" applyNumberFormat="1" applyFont="1" applyFill="1" applyBorder="1" applyAlignment="1" applyProtection="1">
      <alignment horizontal="center" vertical="center"/>
      <protection locked="0"/>
    </xf>
    <xf numFmtId="176" fontId="25" fillId="2" borderId="46" xfId="3" applyNumberFormat="1" applyFont="1" applyFill="1" applyBorder="1" applyAlignment="1" applyProtection="1">
      <alignment horizontal="center" vertical="center"/>
      <protection locked="0"/>
    </xf>
    <xf numFmtId="0" fontId="25" fillId="3" borderId="43" xfId="3" applyFont="1" applyFill="1" applyBorder="1" applyAlignment="1" applyProtection="1">
      <alignment horizontal="center" vertical="center" shrinkToFit="1"/>
      <protection hidden="1"/>
    </xf>
    <xf numFmtId="0" fontId="25" fillId="3" borderId="51" xfId="3" applyFont="1" applyFill="1" applyBorder="1" applyAlignment="1" applyProtection="1">
      <alignment horizontal="center" vertical="center" shrinkToFit="1"/>
      <protection hidden="1"/>
    </xf>
    <xf numFmtId="0" fontId="25" fillId="2" borderId="51" xfId="3" applyFont="1" applyFill="1" applyBorder="1" applyAlignment="1" applyProtection="1">
      <alignment horizontal="center" vertical="center" shrinkToFit="1"/>
      <protection locked="0"/>
    </xf>
    <xf numFmtId="0" fontId="25" fillId="2" borderId="23" xfId="3" applyFont="1" applyFill="1" applyBorder="1" applyAlignment="1" applyProtection="1">
      <alignment horizontal="center" vertical="center" shrinkToFit="1"/>
      <protection locked="0"/>
    </xf>
    <xf numFmtId="177" fontId="25" fillId="3" borderId="22" xfId="3" applyNumberFormat="1" applyFont="1" applyFill="1" applyBorder="1" applyAlignment="1" applyProtection="1">
      <alignment horizontal="center" vertical="center" shrinkToFit="1"/>
      <protection hidden="1"/>
    </xf>
    <xf numFmtId="177" fontId="25" fillId="3" borderId="51" xfId="3" applyNumberFormat="1" applyFont="1" applyFill="1" applyBorder="1" applyAlignment="1" applyProtection="1">
      <alignment horizontal="center" vertical="center" shrinkToFit="1"/>
      <protection hidden="1"/>
    </xf>
    <xf numFmtId="0" fontId="25" fillId="2" borderId="49" xfId="3" applyFont="1" applyFill="1" applyBorder="1" applyAlignment="1" applyProtection="1">
      <alignment horizontal="center" vertical="center" shrinkToFit="1"/>
      <protection locked="0"/>
    </xf>
    <xf numFmtId="177" fontId="32" fillId="3" borderId="61" xfId="3" applyNumberFormat="1" applyFont="1" applyFill="1" applyBorder="1" applyAlignment="1" applyProtection="1">
      <alignment horizontal="center" vertical="center" shrinkToFit="1"/>
      <protection hidden="1"/>
    </xf>
    <xf numFmtId="0" fontId="32" fillId="3" borderId="62" xfId="3" applyFont="1" applyFill="1" applyBorder="1" applyAlignment="1" applyProtection="1">
      <alignment horizontal="center" vertical="center" shrinkToFit="1"/>
      <protection hidden="1"/>
    </xf>
    <xf numFmtId="0" fontId="25" fillId="2" borderId="0" xfId="3" applyFont="1" applyFill="1" applyAlignment="1" applyProtection="1">
      <alignment horizontal="left" vertical="center" wrapText="1"/>
    </xf>
    <xf numFmtId="0" fontId="25" fillId="2" borderId="26" xfId="3" applyFont="1" applyFill="1" applyBorder="1" applyAlignment="1" applyProtection="1">
      <alignment horizontal="left" vertical="center" wrapText="1"/>
    </xf>
    <xf numFmtId="0" fontId="28" fillId="2" borderId="17" xfId="3" applyFont="1" applyFill="1" applyBorder="1" applyAlignment="1" applyProtection="1">
      <alignment horizontal="center" vertical="center" wrapText="1"/>
    </xf>
    <xf numFmtId="0" fontId="28" fillId="2" borderId="64" xfId="3" applyFont="1" applyFill="1" applyBorder="1" applyAlignment="1" applyProtection="1">
      <alignment horizontal="center" vertical="center"/>
    </xf>
    <xf numFmtId="0" fontId="28" fillId="2" borderId="24" xfId="3" applyFont="1" applyFill="1" applyBorder="1" applyAlignment="1" applyProtection="1">
      <alignment horizontal="center" vertical="center" wrapText="1"/>
    </xf>
    <xf numFmtId="0" fontId="28" fillId="2" borderId="64"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shrinkToFit="1"/>
    </xf>
    <xf numFmtId="0" fontId="12" fillId="2" borderId="51" xfId="3" applyFont="1" applyFill="1" applyBorder="1" applyAlignment="1" applyProtection="1">
      <alignment horizontal="center" vertical="center" shrinkToFit="1"/>
    </xf>
    <xf numFmtId="0" fontId="12" fillId="2" borderId="23" xfId="3" applyFont="1" applyFill="1" applyBorder="1" applyAlignment="1" applyProtection="1">
      <alignment horizontal="center" vertical="center" shrinkToFit="1"/>
    </xf>
    <xf numFmtId="0" fontId="12" fillId="2" borderId="22" xfId="3" applyFont="1" applyFill="1" applyBorder="1" applyAlignment="1" applyProtection="1">
      <alignment horizontal="center" vertical="center" shrinkToFit="1"/>
      <protection locked="0"/>
    </xf>
    <xf numFmtId="0" fontId="12" fillId="2" borderId="51" xfId="3" applyFont="1" applyFill="1" applyBorder="1" applyAlignment="1" applyProtection="1">
      <alignment horizontal="center" vertical="center" shrinkToFit="1"/>
      <protection locked="0"/>
    </xf>
    <xf numFmtId="0" fontId="8" fillId="2" borderId="0" xfId="0" applyFont="1" applyFill="1" applyAlignment="1" applyProtection="1">
      <alignment horizontal="left" vertical="top" wrapText="1"/>
    </xf>
    <xf numFmtId="0" fontId="8" fillId="2" borderId="0" xfId="3" applyFont="1" applyFill="1" applyBorder="1" applyAlignment="1" applyProtection="1">
      <alignment horizontal="left" vertical="top" wrapText="1"/>
    </xf>
    <xf numFmtId="0" fontId="8" fillId="2" borderId="0" xfId="3" applyFont="1" applyFill="1" applyBorder="1" applyAlignment="1" applyProtection="1">
      <alignment horizontal="left" vertical="center" wrapText="1"/>
    </xf>
    <xf numFmtId="0" fontId="33" fillId="2" borderId="28" xfId="3" applyFont="1" applyFill="1" applyBorder="1" applyAlignment="1" applyProtection="1">
      <alignment horizontal="center" vertical="center" wrapText="1"/>
    </xf>
    <xf numFmtId="0" fontId="33" fillId="2" borderId="42" xfId="3" applyFont="1" applyFill="1" applyBorder="1" applyAlignment="1" applyProtection="1">
      <alignment horizontal="center" vertical="center" wrapText="1"/>
    </xf>
    <xf numFmtId="0" fontId="33" fillId="2" borderId="7" xfId="3" applyFont="1" applyFill="1" applyBorder="1" applyAlignment="1" applyProtection="1">
      <alignment horizontal="center" vertical="center" wrapText="1"/>
    </xf>
    <xf numFmtId="0" fontId="33" fillId="2" borderId="27" xfId="3" applyFont="1" applyFill="1" applyBorder="1" applyAlignment="1" applyProtection="1">
      <alignment horizontal="center" vertical="center" wrapText="1"/>
    </xf>
    <xf numFmtId="0" fontId="33" fillId="2" borderId="0" xfId="3" applyFont="1" applyFill="1" applyBorder="1" applyAlignment="1" applyProtection="1">
      <alignment horizontal="center" vertical="center" wrapText="1"/>
    </xf>
    <xf numFmtId="0" fontId="33" fillId="2" borderId="26" xfId="3" applyFont="1" applyFill="1" applyBorder="1" applyAlignment="1" applyProtection="1">
      <alignment horizontal="center" vertical="center" wrapText="1"/>
    </xf>
    <xf numFmtId="0" fontId="33" fillId="2" borderId="29" xfId="3" applyFont="1" applyFill="1" applyBorder="1" applyAlignment="1" applyProtection="1">
      <alignment horizontal="center" vertical="center" wrapText="1"/>
    </xf>
    <xf numFmtId="0" fontId="33" fillId="2" borderId="3" xfId="3" applyFont="1" applyFill="1" applyBorder="1" applyAlignment="1" applyProtection="1">
      <alignment horizontal="center" vertical="center" wrapText="1"/>
    </xf>
    <xf numFmtId="0" fontId="33" fillId="2" borderId="30" xfId="3" applyFont="1" applyFill="1" applyBorder="1" applyAlignment="1" applyProtection="1">
      <alignment horizontal="center" vertical="center" wrapText="1"/>
    </xf>
    <xf numFmtId="0" fontId="25" fillId="2" borderId="28" xfId="3" applyFont="1" applyFill="1" applyBorder="1" applyAlignment="1" applyProtection="1">
      <alignment horizontal="center" vertical="center" wrapText="1"/>
    </xf>
    <xf numFmtId="0" fontId="25" fillId="2" borderId="42" xfId="3" applyFont="1" applyFill="1" applyBorder="1" applyAlignment="1" applyProtection="1">
      <alignment horizontal="center" vertical="center" wrapText="1"/>
    </xf>
    <xf numFmtId="0" fontId="25" fillId="2" borderId="27" xfId="3" applyFont="1" applyFill="1" applyBorder="1" applyAlignment="1" applyProtection="1">
      <alignment horizontal="center" vertical="center" wrapText="1"/>
    </xf>
    <xf numFmtId="0" fontId="25" fillId="2" borderId="0" xfId="3" applyFont="1" applyFill="1" applyBorder="1" applyAlignment="1" applyProtection="1">
      <alignment horizontal="center" vertical="center" wrapText="1"/>
    </xf>
    <xf numFmtId="0" fontId="25" fillId="2" borderId="29" xfId="3" applyFont="1" applyFill="1" applyBorder="1" applyAlignment="1" applyProtection="1">
      <alignment horizontal="center" vertical="center" wrapText="1"/>
    </xf>
    <xf numFmtId="0" fontId="25" fillId="2" borderId="3" xfId="3" applyFont="1" applyFill="1" applyBorder="1" applyAlignment="1" applyProtection="1">
      <alignment horizontal="center" vertical="center" wrapText="1"/>
    </xf>
    <xf numFmtId="0" fontId="32" fillId="2" borderId="52" xfId="3" applyFont="1" applyFill="1" applyBorder="1" applyAlignment="1" applyProtection="1">
      <alignment horizontal="center" vertical="center" wrapText="1"/>
    </xf>
    <xf numFmtId="0" fontId="32" fillId="2" borderId="53" xfId="3" applyFont="1" applyFill="1" applyBorder="1" applyAlignment="1" applyProtection="1">
      <alignment horizontal="center" vertical="center" wrapText="1"/>
    </xf>
    <xf numFmtId="0" fontId="32" fillId="2" borderId="54" xfId="3" applyFont="1" applyFill="1" applyBorder="1" applyAlignment="1" applyProtection="1">
      <alignment horizontal="center" vertical="center" wrapText="1"/>
    </xf>
    <xf numFmtId="0" fontId="32" fillId="2" borderId="56" xfId="3" applyFont="1" applyFill="1" applyBorder="1" applyAlignment="1" applyProtection="1">
      <alignment horizontal="center" vertical="center" wrapText="1"/>
    </xf>
    <xf numFmtId="0" fontId="32" fillId="2" borderId="0" xfId="3" applyFont="1" applyFill="1" applyBorder="1" applyAlignment="1" applyProtection="1">
      <alignment horizontal="center" vertical="center" wrapText="1"/>
    </xf>
    <xf numFmtId="0" fontId="32" fillId="2" borderId="57" xfId="3" applyFont="1" applyFill="1" applyBorder="1" applyAlignment="1" applyProtection="1">
      <alignment horizontal="center" vertical="center" wrapText="1"/>
    </xf>
    <xf numFmtId="0" fontId="32" fillId="2" borderId="58" xfId="3" applyFont="1" applyFill="1" applyBorder="1" applyAlignment="1" applyProtection="1">
      <alignment horizontal="center" vertical="center" wrapText="1"/>
    </xf>
    <xf numFmtId="0" fontId="32" fillId="2" borderId="3" xfId="3" applyFont="1" applyFill="1" applyBorder="1" applyAlignment="1" applyProtection="1">
      <alignment horizontal="center" vertical="center" wrapText="1"/>
    </xf>
    <xf numFmtId="0" fontId="32" fillId="2" borderId="59" xfId="3" applyFont="1" applyFill="1" applyBorder="1" applyAlignment="1" applyProtection="1">
      <alignment horizontal="center" vertical="center" wrapText="1"/>
    </xf>
    <xf numFmtId="0" fontId="28" fillId="2" borderId="12" xfId="3" applyFont="1" applyFill="1" applyBorder="1" applyAlignment="1" applyProtection="1">
      <alignment horizontal="center" vertical="center" wrapText="1"/>
    </xf>
    <xf numFmtId="0" fontId="28" fillId="2" borderId="2" xfId="3" applyFont="1" applyFill="1" applyBorder="1" applyAlignment="1" applyProtection="1">
      <alignment horizontal="center" vertical="center" wrapText="1"/>
    </xf>
    <xf numFmtId="0" fontId="28" fillId="2" borderId="55" xfId="3" applyFont="1" applyFill="1" applyBorder="1" applyAlignment="1" applyProtection="1">
      <alignment horizontal="center" vertical="center" wrapText="1"/>
    </xf>
    <xf numFmtId="0" fontId="28" fillId="2" borderId="18" xfId="3" applyFont="1" applyFill="1" applyBorder="1" applyAlignment="1" applyProtection="1">
      <alignment horizontal="center" vertical="center" wrapText="1"/>
    </xf>
    <xf numFmtId="0" fontId="28" fillId="2" borderId="0" xfId="3" applyFont="1" applyFill="1" applyBorder="1" applyAlignment="1" applyProtection="1">
      <alignment horizontal="center" vertical="center" wrapText="1"/>
    </xf>
    <xf numFmtId="0" fontId="28" fillId="2" borderId="26" xfId="3" applyFont="1" applyFill="1" applyBorder="1" applyAlignment="1" applyProtection="1">
      <alignment horizontal="center" vertical="center" wrapText="1"/>
    </xf>
    <xf numFmtId="0" fontId="28" fillId="2" borderId="20" xfId="3" applyFont="1" applyFill="1" applyBorder="1" applyAlignment="1" applyProtection="1">
      <alignment horizontal="center" vertical="center" wrapText="1"/>
    </xf>
    <xf numFmtId="0" fontId="28" fillId="2" borderId="3" xfId="3" applyFont="1" applyFill="1" applyBorder="1" applyAlignment="1" applyProtection="1">
      <alignment horizontal="center" vertical="center" wrapText="1"/>
    </xf>
    <xf numFmtId="0" fontId="28" fillId="2" borderId="30"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shrinkToFit="1"/>
    </xf>
    <xf numFmtId="0" fontId="27" fillId="2" borderId="5" xfId="3" applyFont="1" applyFill="1" applyBorder="1" applyAlignment="1" applyProtection="1">
      <alignment horizontal="center" vertical="center" shrinkToFit="1"/>
    </xf>
    <xf numFmtId="0" fontId="27" fillId="2" borderId="6" xfId="3" applyFont="1" applyFill="1" applyBorder="1" applyAlignment="1" applyProtection="1">
      <alignment horizontal="center" vertical="center" shrinkToFit="1"/>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shrinkToFit="1"/>
      <protection locked="0"/>
    </xf>
    <xf numFmtId="0" fontId="12" fillId="2" borderId="11" xfId="3" applyFont="1" applyFill="1" applyBorder="1" applyAlignment="1" applyProtection="1">
      <alignment horizontal="center" vertical="center" shrinkToFit="1"/>
      <protection locked="0"/>
    </xf>
    <xf numFmtId="0" fontId="12" fillId="2" borderId="10" xfId="3" applyFont="1" applyFill="1" applyBorder="1" applyAlignment="1" applyProtection="1">
      <alignment horizontal="center" vertical="center" shrinkToFit="1"/>
    </xf>
    <xf numFmtId="0" fontId="12" fillId="2" borderId="5" xfId="3" applyFont="1" applyFill="1" applyBorder="1" applyAlignment="1" applyProtection="1">
      <alignment horizontal="center" vertical="center" shrinkToFit="1"/>
    </xf>
    <xf numFmtId="0" fontId="12" fillId="2" borderId="6" xfId="3" applyFont="1" applyFill="1" applyBorder="1" applyAlignment="1" applyProtection="1">
      <alignment horizontal="center" vertical="center" shrinkToFit="1"/>
    </xf>
    <xf numFmtId="179" fontId="12" fillId="2" borderId="4" xfId="3" applyNumberFormat="1" applyFont="1" applyFill="1" applyBorder="1" applyAlignment="1" applyProtection="1">
      <alignment horizontal="center" vertical="center" shrinkToFit="1"/>
      <protection locked="0"/>
    </xf>
    <xf numFmtId="179" fontId="12" fillId="2" borderId="5" xfId="3" applyNumberFormat="1" applyFont="1" applyFill="1" applyBorder="1" applyAlignment="1" applyProtection="1">
      <alignment horizontal="center" vertical="center" shrinkToFit="1"/>
      <protection locked="0"/>
    </xf>
    <xf numFmtId="179" fontId="12" fillId="2" borderId="11" xfId="3" applyNumberFormat="1" applyFont="1" applyFill="1" applyBorder="1" applyAlignment="1" applyProtection="1">
      <alignment horizontal="center" vertical="center" shrinkToFit="1"/>
      <protection locked="0"/>
    </xf>
    <xf numFmtId="0" fontId="16" fillId="2" borderId="4" xfId="3" applyNumberFormat="1" applyFont="1" applyFill="1" applyBorder="1" applyAlignment="1" applyProtection="1">
      <alignment horizontal="center" vertical="center" wrapText="1" shrinkToFit="1"/>
      <protection locked="0"/>
    </xf>
    <xf numFmtId="0" fontId="16" fillId="2" borderId="5" xfId="3" applyNumberFormat="1" applyFont="1" applyFill="1" applyBorder="1" applyAlignment="1" applyProtection="1">
      <alignment horizontal="center" vertical="center" shrinkToFit="1"/>
      <protection locked="0"/>
    </xf>
    <xf numFmtId="0" fontId="16" fillId="2" borderId="11" xfId="3" applyNumberFormat="1" applyFont="1" applyFill="1" applyBorder="1" applyAlignment="1" applyProtection="1">
      <alignment horizontal="center" vertical="center" shrinkToFit="1"/>
      <protection locked="0"/>
    </xf>
    <xf numFmtId="0" fontId="26" fillId="2" borderId="0" xfId="3" applyFont="1" applyFill="1" applyBorder="1" applyAlignment="1" applyProtection="1">
      <alignment horizontal="center" vertical="center"/>
    </xf>
    <xf numFmtId="0" fontId="27" fillId="2" borderId="47" xfId="3" applyFont="1" applyFill="1" applyBorder="1" applyAlignment="1" applyProtection="1">
      <alignment horizontal="center" vertical="center" shrinkToFit="1"/>
    </xf>
    <xf numFmtId="0" fontId="27" fillId="2" borderId="50" xfId="3" applyFont="1" applyFill="1" applyBorder="1" applyAlignment="1" applyProtection="1">
      <alignment horizontal="center" vertical="center" shrinkToFit="1"/>
    </xf>
    <xf numFmtId="0" fontId="27" fillId="2" borderId="48" xfId="3" applyFont="1" applyFill="1" applyBorder="1" applyAlignment="1" applyProtection="1">
      <alignment horizontal="center" vertical="center" shrinkToFit="1"/>
    </xf>
    <xf numFmtId="0" fontId="12" fillId="2" borderId="45" xfId="3" applyFont="1" applyFill="1" applyBorder="1" applyAlignment="1" applyProtection="1">
      <alignment horizontal="right" vertical="center" shrinkToFit="1"/>
    </xf>
    <xf numFmtId="0" fontId="12" fillId="2" borderId="50" xfId="3" applyFont="1" applyFill="1" applyBorder="1" applyAlignment="1" applyProtection="1">
      <alignment horizontal="right" vertical="center" shrinkToFit="1"/>
    </xf>
    <xf numFmtId="0" fontId="12" fillId="2" borderId="50" xfId="3" applyFont="1" applyFill="1" applyBorder="1" applyAlignment="1" applyProtection="1">
      <alignment horizontal="center" vertical="center" shrinkToFit="1"/>
      <protection locked="0"/>
    </xf>
    <xf numFmtId="0" fontId="12" fillId="2" borderId="50" xfId="3" applyFont="1" applyFill="1" applyBorder="1" applyAlignment="1" applyProtection="1">
      <alignment horizontal="left" vertical="center" shrinkToFit="1"/>
    </xf>
    <xf numFmtId="0" fontId="12" fillId="2" borderId="46" xfId="3" applyFont="1" applyFill="1" applyBorder="1" applyAlignment="1" applyProtection="1">
      <alignment horizontal="left" vertical="center" shrinkToFit="1"/>
    </xf>
    <xf numFmtId="176" fontId="12" fillId="2" borderId="0" xfId="3" applyNumberFormat="1" applyFont="1" applyFill="1" applyBorder="1" applyAlignment="1" applyProtection="1">
      <alignment horizontal="right" vertical="center"/>
      <protection hidden="1"/>
    </xf>
    <xf numFmtId="0" fontId="16" fillId="2" borderId="12" xfId="19" applyFont="1" applyFill="1" applyBorder="1" applyAlignment="1" applyProtection="1">
      <alignment horizontal="center" vertical="center"/>
    </xf>
    <xf numFmtId="0" fontId="16" fillId="2" borderId="2" xfId="19" applyFont="1" applyFill="1" applyBorder="1" applyAlignment="1" applyProtection="1">
      <alignment horizontal="center" vertical="center"/>
    </xf>
    <xf numFmtId="0" fontId="16" fillId="2" borderId="79" xfId="19" applyFont="1" applyFill="1" applyBorder="1" applyAlignment="1" applyProtection="1">
      <alignment horizontal="center" vertical="center"/>
    </xf>
    <xf numFmtId="0" fontId="16" fillId="2" borderId="20" xfId="19" applyFont="1" applyFill="1" applyBorder="1" applyAlignment="1" applyProtection="1">
      <alignment horizontal="center" vertical="center"/>
    </xf>
    <xf numFmtId="0" fontId="16" fillId="2" borderId="3" xfId="19" applyFont="1" applyFill="1" applyBorder="1" applyAlignment="1" applyProtection="1">
      <alignment horizontal="center" vertical="center"/>
    </xf>
    <xf numFmtId="0" fontId="16" fillId="2" borderId="84" xfId="19" applyFont="1" applyFill="1" applyBorder="1" applyAlignment="1" applyProtection="1">
      <alignment horizontal="center" vertical="center"/>
    </xf>
    <xf numFmtId="0" fontId="12" fillId="2" borderId="80" xfId="19" applyFont="1" applyFill="1" applyBorder="1" applyAlignment="1" applyProtection="1">
      <alignment horizontal="center" vertical="center" shrinkToFit="1"/>
      <protection locked="0"/>
    </xf>
    <xf numFmtId="0" fontId="12" fillId="2" borderId="2" xfId="19" applyFont="1" applyFill="1" applyBorder="1" applyAlignment="1" applyProtection="1">
      <alignment horizontal="center" vertical="center" shrinkToFit="1"/>
      <protection locked="0"/>
    </xf>
    <xf numFmtId="0" fontId="12" fillId="2" borderId="9" xfId="19" applyFont="1" applyFill="1" applyBorder="1" applyAlignment="1" applyProtection="1">
      <alignment horizontal="center" vertical="center" shrinkToFit="1"/>
      <protection locked="0"/>
    </xf>
    <xf numFmtId="0" fontId="12" fillId="2" borderId="85" xfId="19" applyFont="1" applyFill="1" applyBorder="1" applyAlignment="1" applyProtection="1">
      <alignment horizontal="center" vertical="center" shrinkToFit="1"/>
      <protection locked="0"/>
    </xf>
    <xf numFmtId="0" fontId="12" fillId="2" borderId="3" xfId="19" applyFont="1" applyFill="1" applyBorder="1" applyAlignment="1" applyProtection="1">
      <alignment horizontal="center" vertical="center" shrinkToFit="1"/>
      <protection locked="0"/>
    </xf>
    <xf numFmtId="0" fontId="12" fillId="2" borderId="21" xfId="19" applyFont="1" applyFill="1" applyBorder="1" applyAlignment="1" applyProtection="1">
      <alignment horizontal="center" vertical="center" shrinkToFit="1"/>
      <protection locked="0"/>
    </xf>
    <xf numFmtId="0" fontId="16" fillId="2" borderId="9" xfId="19" applyFont="1" applyFill="1" applyBorder="1" applyAlignment="1" applyProtection="1">
      <alignment horizontal="center" vertical="center"/>
    </xf>
    <xf numFmtId="0" fontId="16" fillId="2" borderId="21" xfId="19" applyFont="1" applyFill="1" applyBorder="1" applyAlignment="1" applyProtection="1">
      <alignment horizontal="center" vertical="center"/>
    </xf>
    <xf numFmtId="180" fontId="12" fillId="2" borderId="12" xfId="19" applyNumberFormat="1" applyFont="1" applyFill="1" applyBorder="1" applyAlignment="1" applyProtection="1">
      <alignment horizontal="center" vertical="center" shrinkToFit="1"/>
      <protection locked="0"/>
    </xf>
    <xf numFmtId="180" fontId="12" fillId="2" borderId="2" xfId="19" applyNumberFormat="1" applyFont="1" applyFill="1" applyBorder="1" applyAlignment="1" applyProtection="1">
      <alignment horizontal="center" vertical="center" shrinkToFit="1"/>
      <protection locked="0"/>
    </xf>
    <xf numFmtId="180" fontId="12" fillId="2" borderId="79" xfId="19" applyNumberFormat="1" applyFont="1" applyFill="1" applyBorder="1" applyAlignment="1" applyProtection="1">
      <alignment horizontal="center" vertical="center" shrinkToFit="1"/>
      <protection locked="0"/>
    </xf>
    <xf numFmtId="180" fontId="12" fillId="2" borderId="20" xfId="19" applyNumberFormat="1" applyFont="1" applyFill="1" applyBorder="1" applyAlignment="1" applyProtection="1">
      <alignment horizontal="center" vertical="center" shrinkToFit="1"/>
      <protection locked="0"/>
    </xf>
    <xf numFmtId="180" fontId="12" fillId="2" borderId="3" xfId="19" applyNumberFormat="1" applyFont="1" applyFill="1" applyBorder="1" applyAlignment="1" applyProtection="1">
      <alignment horizontal="center" vertical="center" shrinkToFit="1"/>
      <protection locked="0"/>
    </xf>
    <xf numFmtId="180" fontId="12" fillId="2" borderId="84" xfId="19" applyNumberFormat="1" applyFont="1" applyFill="1" applyBorder="1" applyAlignment="1" applyProtection="1">
      <alignment horizontal="center" vertical="center" shrinkToFit="1"/>
      <protection locked="0"/>
    </xf>
    <xf numFmtId="0" fontId="18" fillId="2" borderId="80" xfId="19" applyFont="1" applyFill="1" applyBorder="1" applyAlignment="1" applyProtection="1">
      <alignment horizontal="center" vertical="center"/>
    </xf>
    <xf numFmtId="0" fontId="18" fillId="2" borderId="2" xfId="19" applyFont="1" applyFill="1" applyBorder="1" applyAlignment="1" applyProtection="1">
      <alignment horizontal="center" vertical="center"/>
    </xf>
    <xf numFmtId="0" fontId="18" fillId="2" borderId="79" xfId="19" applyFont="1" applyFill="1" applyBorder="1" applyAlignment="1" applyProtection="1">
      <alignment horizontal="center" vertical="center"/>
    </xf>
    <xf numFmtId="0" fontId="18" fillId="2" borderId="85" xfId="19" applyFont="1" applyFill="1" applyBorder="1" applyAlignment="1" applyProtection="1">
      <alignment horizontal="center" vertical="center"/>
    </xf>
    <xf numFmtId="0" fontId="18" fillId="2" borderId="3" xfId="19" applyFont="1" applyFill="1" applyBorder="1" applyAlignment="1" applyProtection="1">
      <alignment horizontal="center" vertical="center"/>
    </xf>
    <xf numFmtId="0" fontId="18" fillId="2" borderId="84" xfId="19" applyFont="1" applyFill="1" applyBorder="1" applyAlignment="1" applyProtection="1">
      <alignment horizontal="center" vertical="center"/>
    </xf>
    <xf numFmtId="180" fontId="12" fillId="2" borderId="80" xfId="19" applyNumberFormat="1" applyFont="1" applyFill="1" applyBorder="1" applyAlignment="1" applyProtection="1">
      <alignment horizontal="center" vertical="center" shrinkToFit="1"/>
      <protection locked="0"/>
    </xf>
    <xf numFmtId="180" fontId="12" fillId="2" borderId="9" xfId="19" applyNumberFormat="1" applyFont="1" applyFill="1" applyBorder="1" applyAlignment="1" applyProtection="1">
      <alignment horizontal="center" vertical="center" shrinkToFit="1"/>
      <protection locked="0"/>
    </xf>
    <xf numFmtId="180" fontId="12" fillId="2" borderId="85" xfId="19" applyNumberFormat="1" applyFont="1" applyFill="1" applyBorder="1" applyAlignment="1" applyProtection="1">
      <alignment horizontal="center" vertical="center" shrinkToFit="1"/>
      <protection locked="0"/>
    </xf>
    <xf numFmtId="180" fontId="12" fillId="2" borderId="21" xfId="19" applyNumberFormat="1" applyFont="1" applyFill="1" applyBorder="1" applyAlignment="1" applyProtection="1">
      <alignment horizontal="center" vertical="center" shrinkToFit="1"/>
      <protection locked="0"/>
    </xf>
    <xf numFmtId="0" fontId="16" fillId="2" borderId="12" xfId="19" applyFont="1" applyFill="1" applyBorder="1" applyAlignment="1" applyProtection="1">
      <alignment horizontal="center" vertical="center" wrapText="1"/>
    </xf>
    <xf numFmtId="0" fontId="12" fillId="3" borderId="12" xfId="19" applyFont="1" applyFill="1" applyBorder="1" applyAlignment="1" applyProtection="1">
      <alignment horizontal="center" vertical="center" shrinkToFit="1"/>
      <protection hidden="1"/>
    </xf>
    <xf numFmtId="0" fontId="12" fillId="3" borderId="2" xfId="19" applyFont="1" applyFill="1" applyBorder="1" applyAlignment="1" applyProtection="1">
      <alignment horizontal="center" vertical="center" shrinkToFit="1"/>
      <protection hidden="1"/>
    </xf>
    <xf numFmtId="0" fontId="12" fillId="3" borderId="20" xfId="19" applyFont="1" applyFill="1" applyBorder="1" applyAlignment="1" applyProtection="1">
      <alignment horizontal="center" vertical="center" shrinkToFit="1"/>
      <protection hidden="1"/>
    </xf>
    <xf numFmtId="0" fontId="12" fillId="3" borderId="3" xfId="19" applyFont="1" applyFill="1" applyBorder="1" applyAlignment="1" applyProtection="1">
      <alignment horizontal="center" vertical="center" shrinkToFit="1"/>
      <protection hidden="1"/>
    </xf>
    <xf numFmtId="0" fontId="19" fillId="2" borderId="40" xfId="19" applyFont="1" applyFill="1" applyBorder="1" applyAlignment="1" applyProtection="1">
      <alignment horizontal="center" vertical="center" wrapText="1"/>
    </xf>
    <xf numFmtId="0" fontId="19" fillId="2" borderId="36" xfId="19" applyFont="1" applyFill="1" applyBorder="1" applyAlignment="1" applyProtection="1">
      <alignment horizontal="center" vertical="center" wrapText="1"/>
    </xf>
    <xf numFmtId="0" fontId="19" fillId="2" borderId="125" xfId="19" applyFont="1" applyFill="1" applyBorder="1" applyAlignment="1" applyProtection="1">
      <alignment horizontal="center" vertical="center" wrapText="1"/>
    </xf>
    <xf numFmtId="0" fontId="19" fillId="2" borderId="115" xfId="19" applyFont="1" applyFill="1" applyBorder="1" applyAlignment="1" applyProtection="1">
      <alignment horizontal="center" vertical="center" wrapText="1"/>
    </xf>
    <xf numFmtId="176" fontId="12" fillId="2" borderId="0" xfId="19" applyNumberFormat="1" applyFont="1" applyFill="1" applyBorder="1" applyAlignment="1" applyProtection="1">
      <alignment horizontal="center" shrinkToFit="1"/>
    </xf>
    <xf numFmtId="0" fontId="12" fillId="2" borderId="3" xfId="19" applyFont="1" applyFill="1" applyBorder="1" applyAlignment="1" applyProtection="1">
      <alignment horizontal="center"/>
    </xf>
    <xf numFmtId="0" fontId="12" fillId="2" borderId="2" xfId="19" applyFont="1" applyFill="1" applyBorder="1" applyAlignment="1" applyProtection="1">
      <alignment horizontal="center"/>
    </xf>
    <xf numFmtId="0" fontId="16" fillId="2" borderId="3" xfId="19" applyFont="1" applyFill="1" applyBorder="1" applyAlignment="1" applyProtection="1">
      <alignment horizontal="center"/>
    </xf>
    <xf numFmtId="0" fontId="16" fillId="2" borderId="2" xfId="19" applyFont="1" applyFill="1" applyBorder="1" applyAlignment="1" applyProtection="1">
      <alignment horizontal="center"/>
    </xf>
    <xf numFmtId="0" fontId="16" fillId="2" borderId="2" xfId="19" applyFont="1" applyFill="1" applyBorder="1" applyAlignment="1" applyProtection="1">
      <alignment horizontal="center" vertical="center" wrapText="1"/>
    </xf>
    <xf numFmtId="0" fontId="16" fillId="2" borderId="9" xfId="19" applyFont="1" applyFill="1" applyBorder="1" applyAlignment="1" applyProtection="1">
      <alignment horizontal="center" vertical="center" wrapText="1"/>
    </xf>
    <xf numFmtId="0" fontId="16" fillId="2" borderId="3" xfId="19" applyFont="1" applyFill="1" applyBorder="1" applyAlignment="1" applyProtection="1">
      <alignment horizontal="center" vertical="center" wrapText="1"/>
    </xf>
    <xf numFmtId="0" fontId="16" fillId="2" borderId="21" xfId="19" applyFont="1" applyFill="1" applyBorder="1" applyAlignment="1" applyProtection="1">
      <alignment horizontal="center" vertical="center" wrapText="1"/>
    </xf>
    <xf numFmtId="0" fontId="17" fillId="2" borderId="118" xfId="19" applyFont="1" applyFill="1" applyBorder="1" applyAlignment="1" applyProtection="1">
      <alignment horizontal="center" vertical="center" wrapText="1"/>
      <protection locked="0"/>
    </xf>
    <xf numFmtId="0" fontId="17" fillId="2" borderId="38" xfId="19" applyFont="1" applyFill="1" applyBorder="1" applyAlignment="1" applyProtection="1">
      <alignment horizontal="center" vertical="center" wrapText="1"/>
      <protection locked="0"/>
    </xf>
    <xf numFmtId="0" fontId="17" fillId="2" borderId="41" xfId="19" applyFont="1" applyFill="1" applyBorder="1" applyAlignment="1" applyProtection="1">
      <alignment horizontal="center" vertical="center" wrapText="1"/>
      <protection locked="0"/>
    </xf>
    <xf numFmtId="0" fontId="17" fillId="2" borderId="121" xfId="19" applyFont="1" applyFill="1" applyBorder="1" applyAlignment="1" applyProtection="1">
      <alignment horizontal="center" vertical="center" wrapText="1"/>
      <protection locked="0"/>
    </xf>
    <xf numFmtId="0" fontId="17" fillId="2" borderId="126" xfId="19" applyFont="1" applyFill="1" applyBorder="1" applyAlignment="1" applyProtection="1">
      <alignment horizontal="center" vertical="center" wrapText="1"/>
      <protection locked="0"/>
    </xf>
    <xf numFmtId="0" fontId="12" fillId="2" borderId="1" xfId="19" applyFont="1" applyFill="1" applyBorder="1" applyAlignment="1" applyProtection="1">
      <alignment horizontal="center" vertical="center"/>
    </xf>
    <xf numFmtId="0" fontId="16" fillId="2" borderId="35" xfId="19" applyFont="1" applyFill="1" applyBorder="1" applyAlignment="1" applyProtection="1">
      <alignment horizontal="center" vertical="center" wrapText="1"/>
    </xf>
    <xf numFmtId="0" fontId="16" fillId="2" borderId="36" xfId="19" applyFont="1" applyFill="1" applyBorder="1" applyAlignment="1" applyProtection="1">
      <alignment horizontal="center" vertical="center" wrapText="1"/>
    </xf>
    <xf numFmtId="0" fontId="16" fillId="2" borderId="113" xfId="19" applyFont="1" applyFill="1" applyBorder="1" applyAlignment="1" applyProtection="1">
      <alignment horizontal="center" vertical="center" wrapText="1"/>
    </xf>
    <xf numFmtId="0" fontId="19" fillId="2" borderId="114" xfId="19" applyFont="1" applyFill="1" applyBorder="1" applyAlignment="1" applyProtection="1">
      <alignment horizontal="center" vertical="center" wrapText="1"/>
    </xf>
    <xf numFmtId="0" fontId="15" fillId="2" borderId="115" xfId="19" applyFont="1" applyFill="1" applyBorder="1" applyAlignment="1" applyProtection="1">
      <alignment horizontal="center" vertical="center" shrinkToFit="1"/>
      <protection locked="0"/>
    </xf>
    <xf numFmtId="0" fontId="15" fillId="2" borderId="116" xfId="19" applyFont="1" applyFill="1" applyBorder="1" applyAlignment="1" applyProtection="1">
      <alignment horizontal="center" vertical="center" shrinkToFit="1"/>
      <protection locked="0"/>
    </xf>
    <xf numFmtId="0" fontId="19" fillId="2" borderId="20" xfId="19" applyFont="1" applyFill="1" applyBorder="1" applyAlignment="1" applyProtection="1">
      <alignment horizontal="center" vertical="center"/>
    </xf>
    <xf numFmtId="0" fontId="19" fillId="2" borderId="3" xfId="19" applyFont="1" applyFill="1" applyBorder="1" applyAlignment="1" applyProtection="1">
      <alignment horizontal="center" vertical="center"/>
    </xf>
    <xf numFmtId="0" fontId="19" fillId="2" borderId="84" xfId="19" applyFont="1" applyFill="1" applyBorder="1" applyAlignment="1" applyProtection="1">
      <alignment horizontal="center" vertical="center"/>
    </xf>
    <xf numFmtId="0" fontId="17" fillId="2" borderId="117" xfId="19" applyFont="1" applyFill="1" applyBorder="1" applyAlignment="1" applyProtection="1">
      <alignment horizontal="center" vertical="center" wrapText="1"/>
      <protection locked="0"/>
    </xf>
    <xf numFmtId="176" fontId="12" fillId="2" borderId="3" xfId="19" applyNumberFormat="1" applyFont="1" applyFill="1" applyBorder="1" applyAlignment="1" applyProtection="1">
      <alignment horizontal="center" shrinkToFit="1"/>
    </xf>
    <xf numFmtId="176" fontId="12" fillId="2" borderId="2" xfId="19" applyNumberFormat="1" applyFont="1" applyFill="1" applyBorder="1" applyAlignment="1" applyProtection="1">
      <alignment horizontal="center" shrinkToFit="1"/>
    </xf>
    <xf numFmtId="0" fontId="16" fillId="2" borderId="0" xfId="19" applyFont="1" applyFill="1" applyAlignment="1" applyProtection="1">
      <alignment horizontal="center"/>
    </xf>
    <xf numFmtId="0" fontId="16" fillId="2" borderId="4" xfId="19" applyFont="1" applyFill="1" applyBorder="1" applyAlignment="1" applyProtection="1">
      <alignment horizontal="center"/>
    </xf>
    <xf numFmtId="0" fontId="16" fillId="2" borderId="5" xfId="19" applyFont="1" applyFill="1" applyBorder="1" applyAlignment="1" applyProtection="1">
      <alignment horizontal="center"/>
    </xf>
    <xf numFmtId="0" fontId="16" fillId="2" borderId="6" xfId="19" applyFont="1" applyFill="1" applyBorder="1" applyAlignment="1" applyProtection="1">
      <alignment horizontal="center"/>
    </xf>
    <xf numFmtId="0" fontId="12" fillId="2" borderId="0" xfId="19" applyFont="1" applyFill="1" applyBorder="1" applyAlignment="1" applyProtection="1">
      <alignment horizontal="center"/>
    </xf>
    <xf numFmtId="0" fontId="16" fillId="2" borderId="0" xfId="19" applyFont="1" applyFill="1" applyBorder="1" applyAlignment="1" applyProtection="1">
      <alignment horizontal="center"/>
    </xf>
    <xf numFmtId="0" fontId="11" fillId="2" borderId="2" xfId="19" applyFont="1" applyFill="1" applyBorder="1" applyAlignment="1" applyProtection="1">
      <alignment horizontal="left" vertical="top" shrinkToFit="1"/>
    </xf>
    <xf numFmtId="0" fontId="22" fillId="2" borderId="28" xfId="20" applyFont="1" applyFill="1" applyBorder="1" applyAlignment="1" applyProtection="1">
      <alignment horizontal="center" vertical="center" wrapText="1"/>
    </xf>
    <xf numFmtId="0" fontId="22" fillId="2" borderId="42" xfId="20" applyFont="1" applyFill="1" applyBorder="1" applyAlignment="1" applyProtection="1">
      <alignment horizontal="center" vertical="center" wrapText="1"/>
    </xf>
    <xf numFmtId="0" fontId="22" fillId="2" borderId="15" xfId="20" applyFont="1" applyFill="1" applyBorder="1" applyAlignment="1" applyProtection="1">
      <alignment horizontal="center" vertical="center" wrapText="1"/>
    </xf>
    <xf numFmtId="0" fontId="22" fillId="2" borderId="44" xfId="20" applyFont="1" applyFill="1" applyBorder="1" applyAlignment="1" applyProtection="1">
      <alignment horizontal="center" vertical="center" wrapText="1"/>
    </xf>
    <xf numFmtId="0" fontId="23" fillId="2" borderId="42" xfId="20" applyFont="1" applyFill="1" applyBorder="1" applyAlignment="1" applyProtection="1">
      <alignment horizontal="center" vertical="center" wrapText="1"/>
    </xf>
    <xf numFmtId="0" fontId="23" fillId="2" borderId="44" xfId="20" applyFont="1" applyFill="1" applyBorder="1" applyAlignment="1" applyProtection="1">
      <alignment horizontal="center" vertical="center" wrapText="1"/>
    </xf>
    <xf numFmtId="0" fontId="16" fillId="2" borderId="52" xfId="20" applyFont="1" applyFill="1" applyBorder="1" applyAlignment="1" applyProtection="1">
      <alignment horizontal="center" vertical="center" wrapText="1"/>
    </xf>
    <xf numFmtId="0" fontId="16" fillId="2" borderId="53" xfId="20" applyFont="1" applyFill="1" applyBorder="1" applyAlignment="1" applyProtection="1">
      <alignment horizontal="center" vertical="center" wrapText="1"/>
    </xf>
    <xf numFmtId="0" fontId="16" fillId="2" borderId="106" xfId="20" applyFont="1" applyFill="1" applyBorder="1" applyAlignment="1" applyProtection="1">
      <alignment horizontal="center" vertical="center" wrapText="1"/>
    </xf>
    <xf numFmtId="0" fontId="16" fillId="2" borderId="110" xfId="20" applyFont="1" applyFill="1" applyBorder="1" applyAlignment="1" applyProtection="1">
      <alignment horizontal="center" vertical="center" wrapText="1"/>
    </xf>
    <xf numFmtId="0" fontId="16" fillId="2" borderId="71" xfId="20" applyFont="1" applyFill="1" applyBorder="1" applyAlignment="1" applyProtection="1">
      <alignment horizontal="center" vertical="center" wrapText="1"/>
    </xf>
    <xf numFmtId="0" fontId="16" fillId="2" borderId="72" xfId="20" applyFont="1" applyFill="1" applyBorder="1" applyAlignment="1" applyProtection="1">
      <alignment horizontal="center" vertical="center" wrapText="1"/>
    </xf>
    <xf numFmtId="0" fontId="12" fillId="2" borderId="107" xfId="20" applyFont="1" applyFill="1" applyBorder="1" applyAlignment="1" applyProtection="1">
      <alignment horizontal="center" vertical="center" shrinkToFit="1"/>
      <protection hidden="1"/>
    </xf>
    <xf numFmtId="0" fontId="12" fillId="2" borderId="53" xfId="20" applyFont="1" applyFill="1" applyBorder="1" applyAlignment="1" applyProtection="1">
      <alignment horizontal="center" vertical="center" shrinkToFit="1"/>
      <protection hidden="1"/>
    </xf>
    <xf numFmtId="0" fontId="12" fillId="2" borderId="70" xfId="20" applyFont="1" applyFill="1" applyBorder="1" applyAlignment="1" applyProtection="1">
      <alignment horizontal="center" vertical="center" shrinkToFit="1"/>
      <protection hidden="1"/>
    </xf>
    <xf numFmtId="0" fontId="12" fillId="2" borderId="71" xfId="20" applyFont="1" applyFill="1" applyBorder="1" applyAlignment="1" applyProtection="1">
      <alignment horizontal="center" vertical="center" shrinkToFit="1"/>
      <protection hidden="1"/>
    </xf>
    <xf numFmtId="0" fontId="16" fillId="2" borderId="108" xfId="20" applyFont="1" applyFill="1" applyBorder="1" applyAlignment="1" applyProtection="1">
      <alignment horizontal="center" vertical="center" wrapText="1"/>
    </xf>
    <xf numFmtId="0" fontId="16" fillId="2" borderId="109" xfId="20" applyFont="1" applyFill="1" applyBorder="1" applyAlignment="1" applyProtection="1">
      <alignment horizontal="center" vertical="center" wrapText="1"/>
    </xf>
    <xf numFmtId="0" fontId="16" fillId="2" borderId="111" xfId="20" applyFont="1" applyFill="1" applyBorder="1" applyAlignment="1" applyProtection="1">
      <alignment horizontal="center" vertical="center" wrapText="1"/>
    </xf>
    <xf numFmtId="0" fontId="16" fillId="2" borderId="112" xfId="20" applyFont="1" applyFill="1" applyBorder="1" applyAlignment="1" applyProtection="1">
      <alignment horizontal="center" vertical="center" wrapText="1"/>
    </xf>
    <xf numFmtId="0" fontId="16" fillId="2" borderId="54" xfId="20" applyFont="1" applyFill="1" applyBorder="1" applyAlignment="1" applyProtection="1">
      <alignment horizontal="center" vertical="center" wrapText="1"/>
    </xf>
    <xf numFmtId="0" fontId="16" fillId="2" borderId="63" xfId="20" applyFont="1" applyFill="1" applyBorder="1" applyAlignment="1" applyProtection="1">
      <alignment horizontal="center" vertical="center" wrapText="1"/>
    </xf>
    <xf numFmtId="0" fontId="15" fillId="2" borderId="2" xfId="19" applyFont="1" applyFill="1" applyBorder="1" applyAlignment="1" applyProtection="1">
      <alignment horizontal="center" vertical="center" shrinkToFit="1"/>
      <protection locked="0"/>
    </xf>
    <xf numFmtId="0" fontId="15" fillId="2" borderId="3" xfId="19" applyFont="1" applyFill="1" applyBorder="1" applyAlignment="1" applyProtection="1">
      <alignment horizontal="center" vertical="center" shrinkToFit="1"/>
      <protection locked="0"/>
    </xf>
    <xf numFmtId="0" fontId="15" fillId="2" borderId="9" xfId="19" applyFont="1" applyFill="1" applyBorder="1" applyAlignment="1" applyProtection="1">
      <alignment horizontal="center" vertical="center"/>
    </xf>
    <xf numFmtId="0" fontId="15" fillId="2" borderId="21" xfId="19" applyFont="1" applyFill="1" applyBorder="1" applyAlignment="1" applyProtection="1">
      <alignment horizontal="center" vertical="center"/>
    </xf>
    <xf numFmtId="0" fontId="16" fillId="2" borderId="102" xfId="19" applyFont="1" applyFill="1" applyBorder="1" applyAlignment="1" applyProtection="1">
      <alignment horizontal="center" vertical="center"/>
      <protection locked="0"/>
    </xf>
    <xf numFmtId="0" fontId="16" fillId="2" borderId="103" xfId="19" applyFont="1" applyFill="1" applyBorder="1" applyAlignment="1" applyProtection="1">
      <alignment horizontal="center" vertical="center"/>
      <protection locked="0"/>
    </xf>
    <xf numFmtId="0" fontId="16" fillId="2" borderId="104" xfId="19" applyFont="1" applyFill="1" applyBorder="1" applyAlignment="1" applyProtection="1">
      <alignment horizontal="center" vertical="center"/>
      <protection locked="0"/>
    </xf>
    <xf numFmtId="0" fontId="12" fillId="2" borderId="1" xfId="19" applyFont="1" applyFill="1" applyBorder="1" applyAlignment="1" applyProtection="1">
      <alignment horizontal="center" vertical="center" shrinkToFit="1"/>
      <protection locked="0"/>
    </xf>
    <xf numFmtId="0" fontId="19" fillId="2" borderId="98" xfId="19" applyFont="1" applyFill="1" applyBorder="1" applyAlignment="1" applyProtection="1">
      <alignment horizontal="center" vertical="center"/>
    </xf>
    <xf numFmtId="0" fontId="19" fillId="2" borderId="99" xfId="19" applyFont="1" applyFill="1" applyBorder="1" applyAlignment="1" applyProtection="1">
      <alignment horizontal="center" vertical="center"/>
    </xf>
    <xf numFmtId="0" fontId="19" fillId="2" borderId="100" xfId="19" applyFont="1" applyFill="1" applyBorder="1" applyAlignment="1" applyProtection="1">
      <alignment horizontal="center" vertical="center"/>
    </xf>
    <xf numFmtId="0" fontId="15" fillId="2" borderId="101" xfId="19" applyFont="1" applyFill="1" applyBorder="1" applyAlignment="1" applyProtection="1">
      <alignment horizontal="center" vertical="center" shrinkToFit="1"/>
      <protection locked="0"/>
    </xf>
    <xf numFmtId="0" fontId="15" fillId="2" borderId="105" xfId="19" applyFont="1" applyFill="1" applyBorder="1" applyAlignment="1" applyProtection="1">
      <alignment horizontal="center" vertical="center" shrinkToFit="1"/>
      <protection locked="0"/>
    </xf>
    <xf numFmtId="0" fontId="15" fillId="2" borderId="2" xfId="19" applyFont="1" applyFill="1" applyBorder="1" applyAlignment="1" applyProtection="1">
      <alignment horizontal="center" vertical="center"/>
    </xf>
    <xf numFmtId="0" fontId="15" fillId="2" borderId="3" xfId="19" applyFont="1" applyFill="1" applyBorder="1" applyAlignment="1" applyProtection="1">
      <alignment horizontal="center" vertical="center"/>
    </xf>
    <xf numFmtId="0" fontId="11" fillId="2" borderId="1" xfId="19" applyFont="1" applyFill="1" applyBorder="1" applyAlignment="1" applyProtection="1">
      <alignment horizontal="center" vertical="center" shrinkToFit="1"/>
      <protection locked="0"/>
    </xf>
    <xf numFmtId="0" fontId="12" fillId="2" borderId="2" xfId="19" applyFont="1" applyFill="1" applyBorder="1" applyAlignment="1" applyProtection="1">
      <alignment horizontal="left" vertical="top" wrapText="1"/>
    </xf>
    <xf numFmtId="0" fontId="12" fillId="2" borderId="0" xfId="19" applyFont="1" applyFill="1" applyBorder="1" applyAlignment="1" applyProtection="1">
      <alignment horizontal="left" vertical="top" wrapText="1"/>
    </xf>
    <xf numFmtId="0" fontId="11" fillId="2" borderId="1" xfId="19" applyFont="1" applyFill="1" applyBorder="1" applyAlignment="1" applyProtection="1">
      <alignment horizontal="center" vertical="center" textRotation="255"/>
    </xf>
    <xf numFmtId="0" fontId="11" fillId="2" borderId="1" xfId="19" applyFont="1" applyFill="1" applyBorder="1" applyAlignment="1" applyProtection="1">
      <alignment horizontal="center" vertical="center"/>
    </xf>
    <xf numFmtId="0" fontId="11" fillId="2" borderId="12" xfId="19" applyFont="1" applyFill="1" applyBorder="1" applyAlignment="1" applyProtection="1">
      <alignment horizontal="center" vertical="center" textRotation="255"/>
    </xf>
    <xf numFmtId="0" fontId="11" fillId="2" borderId="9" xfId="19" applyFont="1" applyFill="1" applyBorder="1" applyAlignment="1" applyProtection="1">
      <alignment horizontal="center" vertical="center" textRotation="255"/>
    </xf>
    <xf numFmtId="0" fontId="11" fillId="2" borderId="18" xfId="19" applyFont="1" applyFill="1" applyBorder="1" applyAlignment="1" applyProtection="1">
      <alignment horizontal="center" vertical="center" textRotation="255"/>
    </xf>
    <xf numFmtId="0" fontId="11" fillId="2" borderId="19" xfId="19" applyFont="1" applyFill="1" applyBorder="1" applyAlignment="1" applyProtection="1">
      <alignment horizontal="center" vertical="center" textRotation="255"/>
    </xf>
    <xf numFmtId="0" fontId="11" fillId="2" borderId="20" xfId="19" applyFont="1" applyFill="1" applyBorder="1" applyAlignment="1" applyProtection="1">
      <alignment horizontal="center" vertical="center" textRotation="255"/>
    </xf>
    <xf numFmtId="0" fontId="11" fillId="2" borderId="21" xfId="19" applyFont="1" applyFill="1" applyBorder="1" applyAlignment="1" applyProtection="1">
      <alignment horizontal="center" vertical="center" textRotation="255"/>
    </xf>
    <xf numFmtId="0" fontId="11" fillId="2" borderId="2" xfId="19" applyFont="1" applyFill="1" applyBorder="1" applyAlignment="1" applyProtection="1">
      <alignment horizontal="center" vertical="center"/>
    </xf>
    <xf numFmtId="0" fontId="11" fillId="2" borderId="3" xfId="19" applyFont="1" applyFill="1" applyBorder="1" applyAlignment="1" applyProtection="1">
      <alignment horizontal="center" vertical="center"/>
    </xf>
    <xf numFmtId="0" fontId="21" fillId="2" borderId="2" xfId="19" applyFont="1" applyFill="1" applyBorder="1" applyAlignment="1" applyProtection="1">
      <alignment horizontal="center" vertical="center"/>
      <protection locked="0"/>
    </xf>
    <xf numFmtId="0" fontId="21" fillId="2" borderId="3" xfId="19" applyFont="1" applyFill="1" applyBorder="1" applyAlignment="1" applyProtection="1">
      <alignment horizontal="center" vertical="center"/>
      <protection locked="0"/>
    </xf>
    <xf numFmtId="0" fontId="11" fillId="2" borderId="66" xfId="19" applyFont="1" applyFill="1" applyBorder="1" applyAlignment="1" applyProtection="1">
      <alignment horizontal="center" vertical="center"/>
    </xf>
    <xf numFmtId="0" fontId="11" fillId="2" borderId="67" xfId="19" applyFont="1" applyFill="1" applyBorder="1" applyAlignment="1" applyProtection="1">
      <alignment horizontal="center" vertical="center"/>
    </xf>
    <xf numFmtId="0" fontId="11" fillId="2" borderId="68" xfId="19" applyFont="1" applyFill="1" applyBorder="1" applyAlignment="1" applyProtection="1">
      <alignment horizontal="center" vertical="center"/>
    </xf>
    <xf numFmtId="0" fontId="11" fillId="2" borderId="86" xfId="19" applyFont="1" applyFill="1" applyBorder="1" applyAlignment="1" applyProtection="1">
      <alignment horizontal="center" vertical="center"/>
    </xf>
    <xf numFmtId="0" fontId="11" fillId="2" borderId="87" xfId="19" applyFont="1" applyFill="1" applyBorder="1" applyAlignment="1" applyProtection="1">
      <alignment horizontal="center" vertical="center"/>
    </xf>
    <xf numFmtId="0" fontId="11" fillId="2" borderId="88" xfId="19" applyFont="1" applyFill="1" applyBorder="1" applyAlignment="1" applyProtection="1">
      <alignment horizontal="center" vertical="center"/>
    </xf>
    <xf numFmtId="0" fontId="21" fillId="2" borderId="2" xfId="19" applyFont="1" applyFill="1" applyBorder="1" applyAlignment="1" applyProtection="1">
      <alignment horizontal="center" vertical="center" shrinkToFit="1"/>
      <protection locked="0"/>
    </xf>
    <xf numFmtId="0" fontId="21" fillId="2" borderId="9" xfId="19" applyFont="1" applyFill="1" applyBorder="1" applyAlignment="1" applyProtection="1">
      <alignment horizontal="center" vertical="center" shrinkToFit="1"/>
      <protection locked="0"/>
    </xf>
    <xf numFmtId="0" fontId="21" fillId="2" borderId="3" xfId="19" applyFont="1" applyFill="1" applyBorder="1" applyAlignment="1" applyProtection="1">
      <alignment horizontal="center" vertical="center" shrinkToFit="1"/>
      <protection locked="0"/>
    </xf>
    <xf numFmtId="0" fontId="21" fillId="2" borderId="21" xfId="19" applyFont="1" applyFill="1" applyBorder="1" applyAlignment="1" applyProtection="1">
      <alignment horizontal="center" vertical="center" shrinkToFit="1"/>
      <protection locked="0"/>
    </xf>
    <xf numFmtId="0" fontId="11" fillId="2" borderId="12" xfId="19" applyFont="1" applyFill="1" applyBorder="1" applyAlignment="1" applyProtection="1">
      <alignment horizontal="center" vertical="center"/>
    </xf>
    <xf numFmtId="0" fontId="11" fillId="2" borderId="79" xfId="19" applyFont="1" applyFill="1" applyBorder="1" applyAlignment="1" applyProtection="1">
      <alignment horizontal="center" vertical="center"/>
    </xf>
    <xf numFmtId="0" fontId="11" fillId="2" borderId="20" xfId="19" applyFont="1" applyFill="1" applyBorder="1" applyAlignment="1" applyProtection="1">
      <alignment horizontal="center" vertical="center"/>
    </xf>
    <xf numFmtId="0" fontId="11" fillId="2" borderId="84" xfId="19" applyFont="1" applyFill="1" applyBorder="1" applyAlignment="1" applyProtection="1">
      <alignment horizontal="center" vertical="center"/>
    </xf>
    <xf numFmtId="0" fontId="19" fillId="2" borderId="80" xfId="19" applyFont="1" applyFill="1" applyBorder="1" applyAlignment="1" applyProtection="1">
      <alignment horizontal="center" vertical="center" textRotation="255" wrapText="1"/>
    </xf>
    <xf numFmtId="0" fontId="19" fillId="2" borderId="2" xfId="19" applyFont="1" applyFill="1" applyBorder="1" applyAlignment="1" applyProtection="1">
      <alignment horizontal="center" vertical="center" textRotation="255" wrapText="1"/>
    </xf>
    <xf numFmtId="0" fontId="19" fillId="2" borderId="85" xfId="19" applyFont="1" applyFill="1" applyBorder="1" applyAlignment="1" applyProtection="1">
      <alignment horizontal="center" vertical="center" textRotation="255" wrapText="1"/>
    </xf>
    <xf numFmtId="0" fontId="19" fillId="2" borderId="3" xfId="19" applyFont="1" applyFill="1" applyBorder="1" applyAlignment="1" applyProtection="1">
      <alignment horizontal="center" vertical="center" textRotation="255" wrapText="1"/>
    </xf>
    <xf numFmtId="176" fontId="21" fillId="2" borderId="2" xfId="19" applyNumberFormat="1" applyFont="1" applyFill="1" applyBorder="1" applyAlignment="1" applyProtection="1">
      <alignment horizontal="center" vertical="center"/>
      <protection locked="0"/>
    </xf>
    <xf numFmtId="176" fontId="21" fillId="2" borderId="79" xfId="19" applyNumberFormat="1" applyFont="1" applyFill="1" applyBorder="1" applyAlignment="1" applyProtection="1">
      <alignment horizontal="center" vertical="center"/>
      <protection locked="0"/>
    </xf>
    <xf numFmtId="176" fontId="21" fillId="2" borderId="3" xfId="19" applyNumberFormat="1" applyFont="1" applyFill="1" applyBorder="1" applyAlignment="1" applyProtection="1">
      <alignment horizontal="center" vertical="center"/>
      <protection locked="0"/>
    </xf>
    <xf numFmtId="176" fontId="21" fillId="2" borderId="84" xfId="19" applyNumberFormat="1" applyFont="1" applyFill="1" applyBorder="1" applyAlignment="1" applyProtection="1">
      <alignment horizontal="center" vertical="center"/>
      <protection locked="0"/>
    </xf>
    <xf numFmtId="0" fontId="21" fillId="2" borderId="2" xfId="19" applyFont="1" applyFill="1" applyBorder="1" applyAlignment="1" applyProtection="1">
      <alignment horizontal="center" vertical="center" wrapText="1"/>
      <protection locked="0"/>
    </xf>
    <xf numFmtId="0" fontId="21" fillId="2" borderId="3" xfId="19" applyFont="1" applyFill="1" applyBorder="1" applyAlignment="1" applyProtection="1">
      <alignment horizontal="center" vertical="center" wrapText="1"/>
      <protection locked="0"/>
    </xf>
    <xf numFmtId="0" fontId="9" fillId="2" borderId="3" xfId="18" applyFont="1" applyFill="1" applyBorder="1" applyAlignment="1" applyProtection="1">
      <alignment vertical="center"/>
    </xf>
    <xf numFmtId="0" fontId="12" fillId="2" borderId="12" xfId="19" applyFont="1" applyFill="1" applyBorder="1" applyAlignment="1" applyProtection="1">
      <alignment vertical="top" wrapText="1"/>
    </xf>
    <xf numFmtId="0" fontId="12" fillId="2" borderId="2" xfId="19" applyFont="1" applyFill="1" applyBorder="1" applyAlignment="1" applyProtection="1">
      <alignment vertical="top"/>
    </xf>
    <xf numFmtId="0" fontId="12" fillId="2" borderId="9" xfId="19" applyFont="1" applyFill="1" applyBorder="1" applyAlignment="1" applyProtection="1">
      <alignment vertical="top"/>
    </xf>
    <xf numFmtId="0" fontId="12" fillId="2" borderId="20" xfId="19" applyFont="1" applyFill="1" applyBorder="1" applyAlignment="1" applyProtection="1">
      <alignment vertical="top"/>
    </xf>
    <xf numFmtId="0" fontId="12" fillId="2" borderId="3" xfId="19" applyFont="1" applyFill="1" applyBorder="1" applyAlignment="1" applyProtection="1">
      <alignment vertical="top"/>
    </xf>
    <xf numFmtId="0" fontId="12" fillId="2" borderId="21" xfId="19" applyFont="1" applyFill="1" applyBorder="1" applyAlignment="1" applyProtection="1">
      <alignment vertical="top"/>
    </xf>
    <xf numFmtId="0" fontId="13" fillId="2" borderId="0" xfId="19" applyFont="1" applyFill="1" applyAlignment="1" applyProtection="1">
      <alignment horizontal="center" vertical="center"/>
    </xf>
    <xf numFmtId="0" fontId="21" fillId="2" borderId="12" xfId="19" applyFont="1" applyFill="1" applyBorder="1" applyAlignment="1" applyProtection="1">
      <alignment horizontal="center" vertical="center" shrinkToFit="1"/>
      <protection locked="0"/>
    </xf>
    <xf numFmtId="0" fontId="21" fillId="2" borderId="18" xfId="19" applyFont="1" applyFill="1" applyBorder="1" applyAlignment="1" applyProtection="1">
      <alignment horizontal="center" vertical="center" shrinkToFit="1"/>
      <protection locked="0"/>
    </xf>
    <xf numFmtId="0" fontId="21" fillId="2" borderId="0" xfId="19" applyFont="1" applyFill="1" applyBorder="1" applyAlignment="1" applyProtection="1">
      <alignment horizontal="center" vertical="center" shrinkToFit="1"/>
      <protection locked="0"/>
    </xf>
    <xf numFmtId="0" fontId="21" fillId="2" borderId="19" xfId="19" applyFont="1" applyFill="1" applyBorder="1" applyAlignment="1" applyProtection="1">
      <alignment horizontal="center" vertical="center" shrinkToFit="1"/>
      <protection locked="0"/>
    </xf>
    <xf numFmtId="0" fontId="11" fillId="2" borderId="12" xfId="19" applyFont="1" applyFill="1" applyBorder="1" applyAlignment="1" applyProtection="1">
      <alignment horizontal="center" vertical="center" wrapText="1"/>
    </xf>
    <xf numFmtId="0" fontId="11" fillId="2" borderId="2" xfId="19" applyFont="1" applyFill="1" applyBorder="1" applyAlignment="1" applyProtection="1">
      <alignment horizontal="center" vertical="center" wrapText="1"/>
    </xf>
    <xf numFmtId="0" fontId="11" fillId="2" borderId="9" xfId="19" applyFont="1" applyFill="1" applyBorder="1" applyAlignment="1" applyProtection="1">
      <alignment horizontal="center" vertical="center" wrapText="1"/>
    </xf>
    <xf numFmtId="0" fontId="11" fillId="2" borderId="18" xfId="19" applyFont="1" applyFill="1" applyBorder="1" applyAlignment="1" applyProtection="1">
      <alignment horizontal="center" vertical="center" wrapText="1"/>
    </xf>
    <xf numFmtId="0" fontId="11" fillId="2" borderId="0" xfId="19" applyFont="1" applyFill="1" applyBorder="1" applyAlignment="1" applyProtection="1">
      <alignment horizontal="center" vertical="center" wrapText="1"/>
    </xf>
    <xf numFmtId="0" fontId="11" fillId="2" borderId="19" xfId="19" applyFont="1" applyFill="1" applyBorder="1" applyAlignment="1" applyProtection="1">
      <alignment horizontal="center" vertical="center" wrapText="1"/>
    </xf>
    <xf numFmtId="0" fontId="11" fillId="2" borderId="20" xfId="19" applyFont="1" applyFill="1" applyBorder="1" applyAlignment="1" applyProtection="1">
      <alignment horizontal="center" vertical="center" wrapText="1"/>
    </xf>
    <xf numFmtId="0" fontId="11" fillId="2" borderId="3" xfId="19" applyFont="1" applyFill="1" applyBorder="1" applyAlignment="1" applyProtection="1">
      <alignment horizontal="center" vertical="center" wrapText="1"/>
    </xf>
    <xf numFmtId="0" fontId="11" fillId="2" borderId="21" xfId="19" applyFont="1" applyFill="1" applyBorder="1" applyAlignment="1" applyProtection="1">
      <alignment horizontal="center" vertical="center" wrapText="1"/>
    </xf>
    <xf numFmtId="0" fontId="11" fillId="2" borderId="35" xfId="19" applyFont="1" applyFill="1" applyBorder="1" applyAlignment="1" applyProtection="1">
      <alignment horizontal="center" vertical="center" shrinkToFit="1"/>
      <protection locked="0"/>
    </xf>
    <xf numFmtId="0" fontId="11" fillId="2" borderId="36" xfId="19" applyFont="1" applyFill="1" applyBorder="1" applyAlignment="1" applyProtection="1">
      <alignment horizontal="center" vertical="center" shrinkToFit="1"/>
      <protection locked="0"/>
    </xf>
    <xf numFmtId="0" fontId="11" fillId="2" borderId="37" xfId="19" applyFont="1" applyFill="1" applyBorder="1" applyAlignment="1" applyProtection="1">
      <alignment horizontal="center" vertical="center" shrinkToFit="1"/>
      <protection locked="0"/>
    </xf>
    <xf numFmtId="0" fontId="11" fillId="2" borderId="18" xfId="19" applyFont="1" applyFill="1" applyBorder="1" applyAlignment="1" applyProtection="1">
      <alignment horizontal="center" vertical="center"/>
    </xf>
    <xf numFmtId="0" fontId="11" fillId="2" borderId="0" xfId="19" applyFont="1" applyFill="1" applyBorder="1" applyAlignment="1" applyProtection="1">
      <alignment horizontal="center" vertical="center"/>
    </xf>
    <xf numFmtId="0" fontId="11" fillId="2" borderId="39" xfId="19" applyFont="1" applyFill="1" applyBorder="1" applyAlignment="1" applyProtection="1">
      <alignment horizontal="center" vertical="center"/>
    </xf>
    <xf numFmtId="0" fontId="11" fillId="2" borderId="81" xfId="19" applyFont="1" applyFill="1" applyBorder="1" applyAlignment="1" applyProtection="1">
      <alignment horizontal="center" vertical="center"/>
    </xf>
    <xf numFmtId="0" fontId="11" fillId="2" borderId="32" xfId="19" applyFont="1" applyFill="1" applyBorder="1" applyAlignment="1" applyProtection="1">
      <alignment horizontal="center" vertical="center"/>
    </xf>
    <xf numFmtId="0" fontId="11" fillId="2" borderId="31" xfId="19" applyFont="1" applyFill="1" applyBorder="1" applyAlignment="1" applyProtection="1">
      <alignment horizontal="center" vertical="center"/>
    </xf>
    <xf numFmtId="0" fontId="24" fillId="2" borderId="89" xfId="19" applyFont="1" applyFill="1" applyBorder="1" applyAlignment="1" applyProtection="1">
      <alignment horizontal="center" vertical="center" shrinkToFit="1"/>
      <protection locked="0"/>
    </xf>
    <xf numFmtId="0" fontId="24" fillId="2" borderId="119" xfId="19" applyFont="1" applyFill="1" applyBorder="1" applyAlignment="1" applyProtection="1">
      <alignment horizontal="center" vertical="center" shrinkToFit="1"/>
      <protection locked="0"/>
    </xf>
    <xf numFmtId="0" fontId="24" fillId="2" borderId="120" xfId="19" applyFont="1" applyFill="1" applyBorder="1" applyAlignment="1" applyProtection="1">
      <alignment horizontal="center" vertical="center" shrinkToFit="1"/>
      <protection locked="0"/>
    </xf>
    <xf numFmtId="0" fontId="24" fillId="2" borderId="18" xfId="19" applyFont="1" applyFill="1" applyBorder="1" applyAlignment="1" applyProtection="1">
      <alignment horizontal="center" vertical="center" shrinkToFit="1"/>
      <protection locked="0"/>
    </xf>
    <xf numFmtId="0" fontId="24" fillId="2" borderId="0" xfId="19" applyFont="1" applyFill="1" applyBorder="1" applyAlignment="1" applyProtection="1">
      <alignment horizontal="center" vertical="center" shrinkToFit="1"/>
      <protection locked="0"/>
    </xf>
    <xf numFmtId="0" fontId="24" fillId="2" borderId="19" xfId="19" applyFont="1" applyFill="1" applyBorder="1" applyAlignment="1" applyProtection="1">
      <alignment horizontal="center" vertical="center" shrinkToFit="1"/>
      <protection locked="0"/>
    </xf>
    <xf numFmtId="0" fontId="24" fillId="2" borderId="20" xfId="19" applyFont="1" applyFill="1" applyBorder="1" applyAlignment="1" applyProtection="1">
      <alignment horizontal="center" vertical="center" shrinkToFit="1"/>
      <protection locked="0"/>
    </xf>
    <xf numFmtId="0" fontId="24" fillId="2" borderId="3" xfId="19" applyFont="1" applyFill="1" applyBorder="1" applyAlignment="1" applyProtection="1">
      <alignment horizontal="center" vertical="center" shrinkToFit="1"/>
      <protection locked="0"/>
    </xf>
    <xf numFmtId="0" fontId="24" fillId="2" borderId="21" xfId="19" applyFont="1" applyFill="1" applyBorder="1" applyAlignment="1" applyProtection="1">
      <alignment horizontal="center" vertical="center" shrinkToFit="1"/>
      <protection locked="0"/>
    </xf>
    <xf numFmtId="0" fontId="12" fillId="2" borderId="83" xfId="19" applyFont="1" applyFill="1" applyBorder="1" applyAlignment="1" applyProtection="1">
      <alignment horizontal="center" vertical="center"/>
      <protection locked="0"/>
    </xf>
    <xf numFmtId="0" fontId="12" fillId="2" borderId="34" xfId="19" applyFont="1" applyFill="1" applyBorder="1" applyAlignment="1" applyProtection="1">
      <alignment horizontal="center" vertical="center"/>
      <protection locked="0"/>
    </xf>
    <xf numFmtId="0" fontId="12" fillId="2" borderId="33" xfId="19" applyFont="1" applyFill="1" applyBorder="1" applyAlignment="1" applyProtection="1">
      <alignment horizontal="center" vertical="center"/>
      <protection locked="0"/>
    </xf>
    <xf numFmtId="0" fontId="12" fillId="2" borderId="82" xfId="19" applyFont="1" applyFill="1" applyBorder="1" applyAlignment="1" applyProtection="1">
      <alignment horizontal="center" vertical="center"/>
      <protection locked="0"/>
    </xf>
    <xf numFmtId="0" fontId="12" fillId="2" borderId="0" xfId="19" applyFont="1" applyFill="1" applyBorder="1" applyAlignment="1" applyProtection="1">
      <alignment horizontal="center" vertical="center"/>
      <protection locked="0"/>
    </xf>
    <xf numFmtId="0" fontId="12" fillId="2" borderId="19" xfId="19" applyFont="1" applyFill="1" applyBorder="1" applyAlignment="1" applyProtection="1">
      <alignment horizontal="center" vertical="center"/>
      <protection locked="0"/>
    </xf>
    <xf numFmtId="0" fontId="12" fillId="2" borderId="85" xfId="19" applyFont="1" applyFill="1" applyBorder="1" applyAlignment="1" applyProtection="1">
      <alignment horizontal="center" vertical="center"/>
      <protection locked="0"/>
    </xf>
    <xf numFmtId="0" fontId="12" fillId="2" borderId="3" xfId="19" applyFont="1" applyFill="1" applyBorder="1" applyAlignment="1" applyProtection="1">
      <alignment horizontal="center" vertical="center"/>
      <protection locked="0"/>
    </xf>
    <xf numFmtId="0" fontId="12" fillId="2" borderId="21" xfId="19" applyFont="1" applyFill="1" applyBorder="1" applyAlignment="1" applyProtection="1">
      <alignment horizontal="center" vertical="center"/>
      <protection locked="0"/>
    </xf>
    <xf numFmtId="0" fontId="11" fillId="2" borderId="1" xfId="19" applyFont="1" applyFill="1" applyBorder="1" applyAlignment="1" applyProtection="1">
      <alignment horizontal="center" vertical="center" wrapText="1"/>
    </xf>
    <xf numFmtId="176" fontId="15" fillId="2" borderId="12" xfId="19" applyNumberFormat="1" applyFont="1" applyFill="1" applyBorder="1" applyAlignment="1" applyProtection="1">
      <alignment horizontal="center" vertical="center" wrapText="1"/>
    </xf>
    <xf numFmtId="176" fontId="15" fillId="2" borderId="2" xfId="19" applyNumberFormat="1" applyFont="1" applyFill="1" applyBorder="1" applyAlignment="1" applyProtection="1">
      <alignment horizontal="center" vertical="center" wrapText="1"/>
    </xf>
    <xf numFmtId="176" fontId="15" fillId="2" borderId="20" xfId="19" applyNumberFormat="1" applyFont="1" applyFill="1" applyBorder="1" applyAlignment="1" applyProtection="1">
      <alignment horizontal="center" vertical="center" wrapText="1"/>
    </xf>
    <xf numFmtId="176" fontId="15" fillId="2" borderId="3" xfId="19" applyNumberFormat="1" applyFont="1" applyFill="1" applyBorder="1" applyAlignment="1" applyProtection="1">
      <alignment horizontal="center" vertical="center" wrapText="1"/>
    </xf>
    <xf numFmtId="0" fontId="21" fillId="2" borderId="80" xfId="19" applyNumberFormat="1" applyFont="1" applyFill="1" applyBorder="1" applyAlignment="1" applyProtection="1">
      <alignment horizontal="center" vertical="center"/>
      <protection locked="0"/>
    </xf>
    <xf numFmtId="0" fontId="21" fillId="2" borderId="2" xfId="19" applyNumberFormat="1" applyFont="1" applyFill="1" applyBorder="1" applyAlignment="1" applyProtection="1">
      <alignment horizontal="center" vertical="center"/>
      <protection locked="0"/>
    </xf>
    <xf numFmtId="0" fontId="21" fillId="2" borderId="85" xfId="19" applyNumberFormat="1" applyFont="1" applyFill="1" applyBorder="1" applyAlignment="1" applyProtection="1">
      <alignment horizontal="center" vertical="center"/>
      <protection locked="0"/>
    </xf>
    <xf numFmtId="0" fontId="21" fillId="2" borderId="3" xfId="19" applyNumberFormat="1" applyFont="1" applyFill="1" applyBorder="1" applyAlignment="1" applyProtection="1">
      <alignment horizontal="center" vertical="center"/>
      <protection locked="0"/>
    </xf>
    <xf numFmtId="176" fontId="11" fillId="2" borderId="2" xfId="19" applyNumberFormat="1" applyFont="1" applyFill="1" applyBorder="1" applyAlignment="1" applyProtection="1">
      <alignment horizontal="center" vertical="center"/>
    </xf>
    <xf numFmtId="176" fontId="11" fillId="2" borderId="3" xfId="19" applyNumberFormat="1" applyFont="1" applyFill="1" applyBorder="1" applyAlignment="1" applyProtection="1">
      <alignment horizontal="center" vertical="center"/>
    </xf>
    <xf numFmtId="176" fontId="11" fillId="2" borderId="9" xfId="19" applyNumberFormat="1" applyFont="1" applyFill="1" applyBorder="1" applyAlignment="1" applyProtection="1">
      <alignment horizontal="center" vertical="center"/>
    </xf>
    <xf numFmtId="176" fontId="11" fillId="2" borderId="21" xfId="19" applyNumberFormat="1" applyFont="1" applyFill="1" applyBorder="1" applyAlignment="1" applyProtection="1">
      <alignment horizontal="center" vertical="center"/>
    </xf>
    <xf numFmtId="0" fontId="9" fillId="2" borderId="3" xfId="18" applyFont="1" applyFill="1" applyBorder="1" applyAlignment="1" applyProtection="1">
      <alignment horizontal="center" vertical="center"/>
    </xf>
    <xf numFmtId="0" fontId="16" fillId="2" borderId="0" xfId="0" applyFont="1" applyFill="1" applyAlignment="1" applyProtection="1">
      <alignment horizontal="left" vertical="top" wrapText="1"/>
    </xf>
    <xf numFmtId="0" fontId="16" fillId="2" borderId="0" xfId="0" applyFont="1" applyFill="1" applyAlignment="1" applyProtection="1">
      <alignment horizontal="left" vertical="center" wrapText="1"/>
    </xf>
    <xf numFmtId="0" fontId="12" fillId="2" borderId="2"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2" fillId="2" borderId="3" xfId="0" applyFont="1" applyFill="1" applyBorder="1" applyAlignment="1" applyProtection="1">
      <alignment horizontal="center" vertical="center" shrinkToFit="1"/>
    </xf>
    <xf numFmtId="0" fontId="12" fillId="2" borderId="2"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xf>
    <xf numFmtId="0" fontId="12" fillId="2" borderId="19" xfId="0" applyFont="1" applyFill="1" applyBorder="1" applyAlignment="1" applyProtection="1">
      <alignment horizontal="center" vertical="center" shrinkToFit="1"/>
    </xf>
    <xf numFmtId="0" fontId="12" fillId="2" borderId="21" xfId="0" applyFont="1" applyFill="1" applyBorder="1" applyAlignment="1" applyProtection="1">
      <alignment horizontal="center" vertical="center" shrinkToFit="1"/>
    </xf>
    <xf numFmtId="0" fontId="12" fillId="2" borderId="12"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12" fillId="2" borderId="18" xfId="0" applyFont="1" applyFill="1" applyBorder="1" applyAlignment="1" applyProtection="1">
      <alignment horizontal="center" vertical="center" shrinkToFit="1"/>
      <protection locked="0"/>
    </xf>
    <xf numFmtId="0" fontId="12" fillId="2" borderId="19" xfId="0" applyFont="1" applyFill="1" applyBorder="1" applyAlignment="1" applyProtection="1">
      <alignment horizontal="center" vertical="center" shrinkToFit="1"/>
      <protection locked="0"/>
    </xf>
    <xf numFmtId="0" fontId="12" fillId="2" borderId="20" xfId="0" applyFont="1" applyFill="1" applyBorder="1" applyAlignment="1" applyProtection="1">
      <alignment horizontal="center" vertical="center" shrinkToFit="1"/>
      <protection locked="0"/>
    </xf>
    <xf numFmtId="0" fontId="12" fillId="2" borderId="21" xfId="0" applyFont="1" applyFill="1" applyBorder="1" applyAlignment="1" applyProtection="1">
      <alignment horizontal="center" vertical="center" shrinkToFit="1"/>
      <protection locked="0"/>
    </xf>
    <xf numFmtId="0" fontId="12" fillId="2" borderId="129" xfId="0" applyFont="1" applyFill="1" applyBorder="1" applyAlignment="1" applyProtection="1">
      <alignment horizontal="center" vertical="center" shrinkToFit="1"/>
      <protection locked="0"/>
    </xf>
    <xf numFmtId="0" fontId="12" fillId="2" borderId="127" xfId="0" applyFont="1" applyFill="1" applyBorder="1" applyAlignment="1" applyProtection="1">
      <alignment horizontal="center" vertical="center" shrinkToFit="1"/>
      <protection locked="0"/>
    </xf>
    <xf numFmtId="0" fontId="12" fillId="2" borderId="128"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xf>
    <xf numFmtId="0" fontId="12" fillId="2" borderId="1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shrinkToFit="1"/>
    </xf>
    <xf numFmtId="0" fontId="12" fillId="2" borderId="4" xfId="3" applyFont="1" applyFill="1" applyBorder="1" applyAlignment="1" applyProtection="1">
      <alignment horizontal="center" vertical="center" shrinkToFit="1"/>
      <protection hidden="1"/>
    </xf>
    <xf numFmtId="0" fontId="12" fillId="2" borderId="5" xfId="3" applyFont="1" applyFill="1" applyBorder="1" applyAlignment="1" applyProtection="1">
      <alignment horizontal="center" vertical="center" shrinkToFit="1"/>
      <protection hidden="1"/>
    </xf>
    <xf numFmtId="0" fontId="12" fillId="2" borderId="11" xfId="3" applyFont="1" applyFill="1" applyBorder="1" applyAlignment="1" applyProtection="1">
      <alignment horizontal="center" vertical="center" shrinkToFit="1"/>
      <protection hidden="1"/>
    </xf>
    <xf numFmtId="179" fontId="12" fillId="2" borderId="4" xfId="3" applyNumberFormat="1" applyFont="1" applyFill="1" applyBorder="1" applyAlignment="1" applyProtection="1">
      <alignment horizontal="center" vertical="center" shrinkToFit="1"/>
      <protection hidden="1"/>
    </xf>
    <xf numFmtId="179" fontId="12" fillId="2" borderId="5" xfId="3" applyNumberFormat="1" applyFont="1" applyFill="1" applyBorder="1" applyAlignment="1" applyProtection="1">
      <alignment horizontal="center" vertical="center" shrinkToFit="1"/>
      <protection hidden="1"/>
    </xf>
    <xf numFmtId="179" fontId="12" fillId="2" borderId="11" xfId="3" applyNumberFormat="1" applyFont="1" applyFill="1" applyBorder="1" applyAlignment="1" applyProtection="1">
      <alignment horizontal="center" vertical="center" shrinkToFit="1"/>
      <protection hidden="1"/>
    </xf>
    <xf numFmtId="0" fontId="16" fillId="2" borderId="4" xfId="3" applyNumberFormat="1" applyFont="1" applyFill="1" applyBorder="1" applyAlignment="1" applyProtection="1">
      <alignment horizontal="center" vertical="center" wrapText="1"/>
      <protection hidden="1"/>
    </xf>
    <xf numFmtId="0" fontId="16" fillId="2" borderId="5" xfId="3" applyNumberFormat="1" applyFont="1" applyFill="1" applyBorder="1" applyAlignment="1" applyProtection="1">
      <alignment horizontal="center" vertical="center" wrapText="1"/>
      <protection hidden="1"/>
    </xf>
    <xf numFmtId="0" fontId="16" fillId="2" borderId="11" xfId="3" applyNumberFormat="1"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xf>
    <xf numFmtId="0" fontId="36" fillId="2" borderId="0" xfId="0" applyFont="1" applyFill="1" applyAlignment="1" applyProtection="1">
      <alignment horizontal="center" vertical="center"/>
    </xf>
    <xf numFmtId="0" fontId="12" fillId="2" borderId="90" xfId="0" applyFont="1" applyFill="1" applyBorder="1" applyAlignment="1" applyProtection="1">
      <alignment horizontal="center" vertical="center" shrinkToFit="1"/>
    </xf>
    <xf numFmtId="0" fontId="12" fillId="2" borderId="91" xfId="0" applyFont="1" applyFill="1" applyBorder="1" applyAlignment="1" applyProtection="1">
      <alignment horizontal="center" vertical="center" shrinkToFit="1"/>
    </xf>
    <xf numFmtId="0" fontId="12" fillId="2" borderId="50" xfId="3" applyFont="1" applyFill="1" applyBorder="1" applyAlignment="1" applyProtection="1">
      <alignment horizontal="center" vertical="center" shrinkToFit="1"/>
      <protection hidden="1"/>
    </xf>
    <xf numFmtId="0" fontId="12" fillId="2" borderId="92" xfId="0" applyFont="1" applyFill="1" applyBorder="1" applyAlignment="1" applyProtection="1">
      <alignment horizontal="center" vertical="center" shrinkToFit="1"/>
    </xf>
    <xf numFmtId="0" fontId="12" fillId="2" borderId="93" xfId="0" applyFont="1" applyFill="1" applyBorder="1" applyAlignment="1" applyProtection="1">
      <alignment horizontal="center" vertical="center" shrinkToFit="1"/>
    </xf>
    <xf numFmtId="0" fontId="12" fillId="2" borderId="22" xfId="0" applyFont="1" applyFill="1" applyBorder="1" applyAlignment="1" applyProtection="1">
      <alignment horizontal="center" vertical="center" shrinkToFit="1"/>
    </xf>
    <xf numFmtId="0" fontId="12" fillId="2" borderId="22" xfId="3" applyFont="1" applyFill="1" applyBorder="1" applyAlignment="1" applyProtection="1">
      <alignment horizontal="center" vertical="center" shrinkToFit="1"/>
      <protection hidden="1"/>
    </xf>
    <xf numFmtId="0" fontId="12" fillId="2" borderId="51" xfId="3" applyFont="1" applyFill="1" applyBorder="1" applyAlignment="1" applyProtection="1">
      <alignment horizontal="center" vertical="center" shrinkToFit="1"/>
      <protection hidden="1"/>
    </xf>
    <xf numFmtId="0" fontId="12" fillId="2" borderId="49" xfId="3" applyFont="1" applyFill="1" applyBorder="1" applyAlignment="1" applyProtection="1">
      <alignment horizontal="center" vertical="center" shrinkToFit="1"/>
      <protection hidden="1"/>
    </xf>
  </cellXfs>
  <cellStyles count="28">
    <cellStyle name="パーセント 2" xfId="8"/>
    <cellStyle name="パーセント 2 2" xfId="24"/>
    <cellStyle name="パーセント 3" xfId="9"/>
    <cellStyle name="パーセント 3 2" xfId="25"/>
    <cellStyle name="桁区切り 2" xfId="4"/>
    <cellStyle name="桁区切り 2 2" xfId="6"/>
    <cellStyle name="桁区切り 2 3" xfId="10"/>
    <cellStyle name="桁区切り 3" xfId="7"/>
    <cellStyle name="桁区切り 3 2" xfId="26"/>
    <cellStyle name="桁区切り 4" xfId="11"/>
    <cellStyle name="標準" xfId="0" builtinId="0"/>
    <cellStyle name="標準 2" xfId="3"/>
    <cellStyle name="標準 2 2" xfId="5"/>
    <cellStyle name="標準 2 2 2" xfId="12"/>
    <cellStyle name="標準 2 2 3" xfId="21"/>
    <cellStyle name="標準 2 3" xfId="13"/>
    <cellStyle name="標準 2 4" xfId="20"/>
    <cellStyle name="標準 2 5" xfId="27"/>
    <cellStyle name="標準 2_●●●　●●●●　20　★請求確認シート★ 【10月〆】" xfId="14"/>
    <cellStyle name="標準 3" xfId="15"/>
    <cellStyle name="標準 4" xfId="16"/>
    <cellStyle name="標準 4 2" xfId="1"/>
    <cellStyle name="標準 5" xfId="17"/>
    <cellStyle name="標準 7" xfId="2"/>
    <cellStyle name="標準 7 2" xfId="23"/>
    <cellStyle name="標準 8" xfId="22"/>
    <cellStyle name="標準_04 H20保育事業向上支援費様式" xfId="18"/>
    <cellStyle name="標準_1000 H21民改費様式"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58</xdr:col>
      <xdr:colOff>47625</xdr:colOff>
      <xdr:row>1</xdr:row>
      <xdr:rowOff>95250</xdr:rowOff>
    </xdr:from>
    <xdr:to>
      <xdr:col>61</xdr:col>
      <xdr:colOff>76200</xdr:colOff>
      <xdr:row>3</xdr:row>
      <xdr:rowOff>47625</xdr:rowOff>
    </xdr:to>
    <xdr:sp macro="" textlink="">
      <xdr:nvSpPr>
        <xdr:cNvPr id="2" name="Oval 1"/>
        <xdr:cNvSpPr>
          <a:spLocks noChangeArrowheads="1"/>
        </xdr:cNvSpPr>
      </xdr:nvSpPr>
      <xdr:spPr bwMode="auto">
        <a:xfrm>
          <a:off x="7229475" y="342900"/>
          <a:ext cx="400050" cy="39052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247650</xdr:colOff>
      <xdr:row>0</xdr:row>
      <xdr:rowOff>47625</xdr:rowOff>
    </xdr:from>
    <xdr:to>
      <xdr:col>40</xdr:col>
      <xdr:colOff>142874</xdr:colOff>
      <xdr:row>2</xdr:row>
      <xdr:rowOff>152400</xdr:rowOff>
    </xdr:to>
    <xdr:sp macro="" textlink="">
      <xdr:nvSpPr>
        <xdr:cNvPr id="2" name="円/楕円 1"/>
        <xdr:cNvSpPr/>
      </xdr:nvSpPr>
      <xdr:spPr>
        <a:xfrm>
          <a:off x="6096000" y="47625"/>
          <a:ext cx="523874" cy="4476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ysClr val="windowText" lastClr="000000"/>
              </a:solidFill>
              <a:latin typeface="ＭＳ Ｐ明朝" panose="02020600040205080304" pitchFamily="18" charset="-128"/>
              <a:ea typeface="ＭＳ Ｐ明朝" panose="02020600040205080304" pitchFamily="18" charset="-128"/>
            </a:rPr>
            <a:t>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04"/>
  <sheetViews>
    <sheetView showZeros="0" tabSelected="1" view="pageBreakPreview" zoomScaleNormal="100" zoomScaleSheetLayoutView="100" zoomScalePageLayoutView="298" workbookViewId="0">
      <selection activeCell="AE3" sqref="AE3:AO3"/>
    </sheetView>
  </sheetViews>
  <sheetFormatPr defaultRowHeight="13.5"/>
  <cols>
    <col min="1" max="1" width="2.625" style="6" customWidth="1"/>
    <col min="2" max="7" width="2.375" style="6" customWidth="1"/>
    <col min="8" max="11" width="2.25" style="6" customWidth="1"/>
    <col min="12" max="17" width="2.625" style="6" customWidth="1"/>
    <col min="18" max="19" width="2.25" style="6" customWidth="1"/>
    <col min="20" max="20" width="2.625" style="6" customWidth="1"/>
    <col min="21" max="22" width="2.25" style="6" customWidth="1"/>
    <col min="23" max="23" width="2.625" style="6" customWidth="1"/>
    <col min="24" max="25" width="2.375" style="6" customWidth="1"/>
    <col min="26" max="26" width="2.625" style="6" customWidth="1"/>
    <col min="27" max="28" width="2.25" style="6" customWidth="1"/>
    <col min="29" max="29" width="2.625" style="6" customWidth="1"/>
    <col min="30" max="31" width="2.375" style="6" customWidth="1"/>
    <col min="32" max="32" width="2.625" style="6" customWidth="1"/>
    <col min="33" max="34" width="2.375" style="6" customWidth="1"/>
    <col min="35" max="35" width="2.625" style="6" customWidth="1"/>
    <col min="36" max="37" width="2.25" style="6" customWidth="1"/>
    <col min="38" max="42" width="2.5" style="6" customWidth="1"/>
    <col min="43" max="45" width="9" style="6" hidden="1" customWidth="1"/>
    <col min="46" max="46" width="13.5" style="6" hidden="1" customWidth="1"/>
    <col min="47" max="47" width="15.375" style="6" hidden="1" customWidth="1"/>
    <col min="48" max="48" width="10.75" style="6" hidden="1" customWidth="1"/>
    <col min="49" max="49" width="9.625" style="6" hidden="1" customWidth="1"/>
    <col min="50" max="50" width="6.5" style="6" hidden="1" customWidth="1"/>
    <col min="51" max="52" width="9" style="6" hidden="1" customWidth="1"/>
    <col min="53" max="53" width="10.5" style="6" hidden="1" customWidth="1"/>
    <col min="54" max="58" width="9" style="6" hidden="1" customWidth="1"/>
    <col min="59" max="66" width="9" style="6" customWidth="1"/>
    <col min="67" max="16384" width="9" style="6"/>
  </cols>
  <sheetData>
    <row r="1" spans="1:41">
      <c r="A1" s="5" t="s">
        <v>60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83" t="s">
        <v>170</v>
      </c>
      <c r="AK1" s="83"/>
      <c r="AL1" s="83"/>
      <c r="AM1" s="5"/>
      <c r="AN1" s="5"/>
      <c r="AO1" s="5"/>
    </row>
    <row r="2" spans="1:41" ht="24" customHeight="1">
      <c r="A2" s="243" t="s">
        <v>169</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row>
    <row r="3" spans="1:4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252">
        <f ca="1">TODAY()</f>
        <v>43907</v>
      </c>
      <c r="AF3" s="252"/>
      <c r="AG3" s="252"/>
      <c r="AH3" s="252"/>
      <c r="AI3" s="252"/>
      <c r="AJ3" s="252"/>
      <c r="AK3" s="252"/>
      <c r="AL3" s="252"/>
      <c r="AM3" s="252"/>
      <c r="AN3" s="252"/>
      <c r="AO3" s="252"/>
    </row>
    <row r="4" spans="1:41" ht="14.25" thickBot="1">
      <c r="A4" s="7" t="s">
        <v>59</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row>
    <row r="5" spans="1:41" ht="16.5" customHeight="1">
      <c r="B5" s="8"/>
      <c r="C5" s="8"/>
      <c r="D5" s="8"/>
      <c r="E5" s="8"/>
      <c r="F5" s="8"/>
      <c r="G5" s="8"/>
      <c r="W5" s="244" t="s">
        <v>33</v>
      </c>
      <c r="X5" s="245"/>
      <c r="Y5" s="245"/>
      <c r="Z5" s="245"/>
      <c r="AA5" s="245"/>
      <c r="AB5" s="246"/>
      <c r="AC5" s="247" t="s">
        <v>34</v>
      </c>
      <c r="AD5" s="248"/>
      <c r="AE5" s="248"/>
      <c r="AF5" s="248"/>
      <c r="AG5" s="248"/>
      <c r="AH5" s="249"/>
      <c r="AI5" s="249"/>
      <c r="AJ5" s="249"/>
      <c r="AK5" s="249"/>
      <c r="AL5" s="249"/>
      <c r="AM5" s="249"/>
      <c r="AN5" s="250" t="s">
        <v>89</v>
      </c>
      <c r="AO5" s="251"/>
    </row>
    <row r="6" spans="1:41" ht="16.5" customHeight="1">
      <c r="B6" s="8"/>
      <c r="C6" s="8"/>
      <c r="D6" s="8"/>
      <c r="E6" s="8"/>
      <c r="F6" s="8"/>
      <c r="G6" s="8"/>
      <c r="W6" s="228" t="s">
        <v>90</v>
      </c>
      <c r="X6" s="229"/>
      <c r="Y6" s="229"/>
      <c r="Z6" s="229"/>
      <c r="AA6" s="229"/>
      <c r="AB6" s="230"/>
      <c r="AC6" s="231"/>
      <c r="AD6" s="232"/>
      <c r="AE6" s="232"/>
      <c r="AF6" s="232"/>
      <c r="AG6" s="232"/>
      <c r="AH6" s="232"/>
      <c r="AI6" s="232"/>
      <c r="AJ6" s="232"/>
      <c r="AK6" s="232"/>
      <c r="AL6" s="232"/>
      <c r="AM6" s="232"/>
      <c r="AN6" s="232"/>
      <c r="AO6" s="233"/>
    </row>
    <row r="7" spans="1:41" ht="16.5" customHeight="1">
      <c r="B7" s="8"/>
      <c r="C7" s="8"/>
      <c r="D7" s="8"/>
      <c r="E7" s="8"/>
      <c r="F7" s="8"/>
      <c r="G7" s="8"/>
      <c r="T7" s="9"/>
      <c r="U7" s="9"/>
      <c r="W7" s="234" t="s">
        <v>91</v>
      </c>
      <c r="X7" s="235"/>
      <c r="Y7" s="235"/>
      <c r="Z7" s="235"/>
      <c r="AA7" s="235"/>
      <c r="AB7" s="236"/>
      <c r="AC7" s="237"/>
      <c r="AD7" s="238"/>
      <c r="AE7" s="238"/>
      <c r="AF7" s="238"/>
      <c r="AG7" s="238"/>
      <c r="AH7" s="238"/>
      <c r="AI7" s="238"/>
      <c r="AJ7" s="238"/>
      <c r="AK7" s="238"/>
      <c r="AL7" s="238"/>
      <c r="AM7" s="238"/>
      <c r="AN7" s="238"/>
      <c r="AO7" s="239"/>
    </row>
    <row r="8" spans="1:41" ht="26.25" customHeight="1">
      <c r="B8" s="8"/>
      <c r="C8" s="8"/>
      <c r="D8" s="8"/>
      <c r="E8" s="8"/>
      <c r="F8" s="8"/>
      <c r="G8" s="8"/>
      <c r="W8" s="234" t="s">
        <v>75</v>
      </c>
      <c r="X8" s="235"/>
      <c r="Y8" s="235"/>
      <c r="Z8" s="235"/>
      <c r="AA8" s="235"/>
      <c r="AB8" s="236"/>
      <c r="AC8" s="240"/>
      <c r="AD8" s="241"/>
      <c r="AE8" s="241"/>
      <c r="AF8" s="241"/>
      <c r="AG8" s="241"/>
      <c r="AH8" s="241"/>
      <c r="AI8" s="241"/>
      <c r="AJ8" s="241"/>
      <c r="AK8" s="241"/>
      <c r="AL8" s="241"/>
      <c r="AM8" s="241"/>
      <c r="AN8" s="241"/>
      <c r="AO8" s="242"/>
    </row>
    <row r="9" spans="1:41" ht="16.5" customHeight="1" thickBot="1">
      <c r="B9" s="8"/>
      <c r="C9" s="8"/>
      <c r="D9" s="8"/>
      <c r="E9" s="8"/>
      <c r="F9" s="8"/>
      <c r="G9" s="8"/>
      <c r="W9" s="187" t="s">
        <v>92</v>
      </c>
      <c r="X9" s="188"/>
      <c r="Y9" s="188"/>
      <c r="Z9" s="188"/>
      <c r="AA9" s="188"/>
      <c r="AB9" s="189"/>
      <c r="AC9" s="190"/>
      <c r="AD9" s="191"/>
      <c r="AE9" s="191"/>
      <c r="AF9" s="191"/>
      <c r="AG9" s="191"/>
      <c r="AH9" s="191"/>
      <c r="AI9" s="191"/>
      <c r="AJ9" s="191"/>
      <c r="AK9" s="191"/>
      <c r="AL9" s="191"/>
      <c r="AM9" s="191"/>
      <c r="AN9" s="191"/>
      <c r="AO9" s="50" t="s">
        <v>35</v>
      </c>
    </row>
    <row r="10" spans="1:41" ht="10.5" customHeight="1">
      <c r="AE10" s="10"/>
      <c r="AF10" s="10"/>
      <c r="AG10" s="10"/>
      <c r="AH10" s="10"/>
      <c r="AI10" s="10"/>
      <c r="AJ10" s="10"/>
      <c r="AK10" s="10"/>
      <c r="AL10" s="10"/>
      <c r="AM10" s="10"/>
      <c r="AN10" s="10"/>
      <c r="AO10" s="9"/>
    </row>
    <row r="11" spans="1:41" ht="27.75" customHeight="1">
      <c r="A11" s="192" t="s">
        <v>101</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row>
    <row r="12" spans="1:41" s="9" customFormat="1" ht="14.25" customHeight="1">
      <c r="A12" s="11">
        <v>1</v>
      </c>
      <c r="B12" s="193" t="s">
        <v>102</v>
      </c>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row>
    <row r="13" spans="1:41" s="9" customFormat="1" ht="14.25" customHeight="1">
      <c r="A13" s="11"/>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row>
    <row r="14" spans="1:41" s="9" customFormat="1" ht="14.25" customHeight="1">
      <c r="A14" s="11"/>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row>
    <row r="15" spans="1:41" s="9" customFormat="1" ht="14.25" customHeight="1">
      <c r="A15" s="11">
        <v>2</v>
      </c>
      <c r="B15" s="194" t="s">
        <v>129</v>
      </c>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row>
    <row r="16" spans="1:41" s="9" customFormat="1" ht="14.25" customHeight="1">
      <c r="A16" s="11"/>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row>
    <row r="17" spans="1:56" ht="12.75" customHeight="1" thickBot="1">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56" ht="9" customHeight="1" thickTop="1">
      <c r="F18" s="195" t="s">
        <v>103</v>
      </c>
      <c r="G18" s="196"/>
      <c r="H18" s="196"/>
      <c r="I18" s="196"/>
      <c r="J18" s="196"/>
      <c r="K18" s="196"/>
      <c r="L18" s="196"/>
      <c r="M18" s="197"/>
      <c r="N18" s="204" t="s">
        <v>104</v>
      </c>
      <c r="O18" s="205"/>
      <c r="P18" s="205"/>
      <c r="Q18" s="205"/>
      <c r="R18" s="205"/>
      <c r="S18" s="205"/>
      <c r="T18" s="205"/>
      <c r="U18" s="205"/>
      <c r="V18" s="205"/>
      <c r="W18" s="205"/>
      <c r="X18" s="13"/>
      <c r="Y18" s="13"/>
      <c r="Z18" s="13"/>
      <c r="AA18" s="14"/>
      <c r="AB18" s="210" t="s">
        <v>130</v>
      </c>
      <c r="AC18" s="211"/>
      <c r="AD18" s="211"/>
      <c r="AE18" s="211"/>
      <c r="AF18" s="211"/>
      <c r="AG18" s="211"/>
      <c r="AH18" s="211"/>
      <c r="AI18" s="211"/>
      <c r="AJ18" s="212"/>
      <c r="AK18" s="9"/>
    </row>
    <row r="19" spans="1:56" ht="11.25" customHeight="1">
      <c r="F19" s="198"/>
      <c r="G19" s="199"/>
      <c r="H19" s="199"/>
      <c r="I19" s="199"/>
      <c r="J19" s="199"/>
      <c r="K19" s="199"/>
      <c r="L19" s="199"/>
      <c r="M19" s="200"/>
      <c r="N19" s="206"/>
      <c r="O19" s="207"/>
      <c r="P19" s="207"/>
      <c r="Q19" s="207"/>
      <c r="R19" s="207"/>
      <c r="S19" s="207"/>
      <c r="T19" s="207"/>
      <c r="U19" s="207"/>
      <c r="V19" s="207"/>
      <c r="W19" s="207"/>
      <c r="X19" s="219" t="s">
        <v>2</v>
      </c>
      <c r="Y19" s="220"/>
      <c r="Z19" s="220"/>
      <c r="AA19" s="221"/>
      <c r="AB19" s="213"/>
      <c r="AC19" s="214"/>
      <c r="AD19" s="214"/>
      <c r="AE19" s="214"/>
      <c r="AF19" s="214"/>
      <c r="AG19" s="214"/>
      <c r="AH19" s="214"/>
      <c r="AI19" s="214"/>
      <c r="AJ19" s="215"/>
    </row>
    <row r="20" spans="1:56" ht="7.5" customHeight="1">
      <c r="F20" s="198"/>
      <c r="G20" s="199"/>
      <c r="H20" s="199"/>
      <c r="I20" s="199"/>
      <c r="J20" s="199"/>
      <c r="K20" s="199"/>
      <c r="L20" s="199"/>
      <c r="M20" s="200"/>
      <c r="N20" s="206"/>
      <c r="O20" s="207"/>
      <c r="P20" s="207"/>
      <c r="Q20" s="207"/>
      <c r="R20" s="207"/>
      <c r="S20" s="207"/>
      <c r="T20" s="207"/>
      <c r="U20" s="207"/>
      <c r="V20" s="207"/>
      <c r="W20" s="207"/>
      <c r="X20" s="222"/>
      <c r="Y20" s="223"/>
      <c r="Z20" s="223"/>
      <c r="AA20" s="224"/>
      <c r="AB20" s="213"/>
      <c r="AC20" s="214"/>
      <c r="AD20" s="214"/>
      <c r="AE20" s="214"/>
      <c r="AF20" s="214"/>
      <c r="AG20" s="214"/>
      <c r="AH20" s="214"/>
      <c r="AI20" s="214"/>
      <c r="AJ20" s="215"/>
    </row>
    <row r="21" spans="1:56" ht="5.25" customHeight="1">
      <c r="F21" s="201"/>
      <c r="G21" s="202"/>
      <c r="H21" s="202"/>
      <c r="I21" s="202"/>
      <c r="J21" s="202"/>
      <c r="K21" s="202"/>
      <c r="L21" s="202"/>
      <c r="M21" s="203"/>
      <c r="N21" s="208"/>
      <c r="O21" s="209"/>
      <c r="P21" s="209"/>
      <c r="Q21" s="209"/>
      <c r="R21" s="209"/>
      <c r="S21" s="209"/>
      <c r="T21" s="209"/>
      <c r="U21" s="209"/>
      <c r="V21" s="209"/>
      <c r="W21" s="209"/>
      <c r="X21" s="225"/>
      <c r="Y21" s="226"/>
      <c r="Z21" s="226"/>
      <c r="AA21" s="227"/>
      <c r="AB21" s="216"/>
      <c r="AC21" s="217"/>
      <c r="AD21" s="217"/>
      <c r="AE21" s="217"/>
      <c r="AF21" s="217"/>
      <c r="AG21" s="217"/>
      <c r="AH21" s="217"/>
      <c r="AI21" s="217"/>
      <c r="AJ21" s="218"/>
    </row>
    <row r="22" spans="1:56" ht="26.25" customHeight="1" thickBot="1">
      <c r="F22" s="172" t="str">
        <f>AD91</f>
        <v/>
      </c>
      <c r="G22" s="173"/>
      <c r="H22" s="173"/>
      <c r="I22" s="173"/>
      <c r="J22" s="173"/>
      <c r="K22" s="173"/>
      <c r="L22" s="173"/>
      <c r="M22" s="15" t="s">
        <v>131</v>
      </c>
      <c r="N22" s="16" t="s">
        <v>36</v>
      </c>
      <c r="O22" s="174"/>
      <c r="P22" s="174"/>
      <c r="Q22" s="175"/>
      <c r="R22" s="176">
        <f>IF(OR(O22="",Y22="",O22="否"),0,IF(Y22="否",BA22-2,BA22))</f>
        <v>0</v>
      </c>
      <c r="S22" s="177"/>
      <c r="T22" s="177"/>
      <c r="U22" s="177"/>
      <c r="V22" s="177"/>
      <c r="W22" s="17" t="s">
        <v>131</v>
      </c>
      <c r="X22" s="18" t="s">
        <v>36</v>
      </c>
      <c r="Y22" s="174"/>
      <c r="Z22" s="174"/>
      <c r="AA22" s="178"/>
      <c r="AB22" s="179" t="str">
        <f>IFERROR(F22+R22,"")</f>
        <v/>
      </c>
      <c r="AC22" s="180"/>
      <c r="AD22" s="180"/>
      <c r="AE22" s="180"/>
      <c r="AF22" s="180"/>
      <c r="AG22" s="180"/>
      <c r="AH22" s="180"/>
      <c r="AI22" s="180"/>
      <c r="AJ22" s="19" t="s">
        <v>131</v>
      </c>
      <c r="BA22" s="6">
        <f>IF(AND(AD90&gt;=0,AD90&lt;=10),6,7)</f>
        <v>7</v>
      </c>
    </row>
    <row r="23" spans="1:56" ht="10.5" customHeight="1" thickBot="1"/>
    <row r="24" spans="1:56" ht="27" customHeight="1" thickBot="1">
      <c r="A24" s="181" t="s">
        <v>93</v>
      </c>
      <c r="B24" s="181"/>
      <c r="C24" s="181"/>
      <c r="D24" s="181"/>
      <c r="E24" s="181"/>
      <c r="F24" s="181"/>
      <c r="G24" s="181"/>
      <c r="H24" s="181"/>
      <c r="I24" s="181"/>
      <c r="J24" s="181"/>
      <c r="K24" s="181"/>
      <c r="L24" s="181"/>
      <c r="M24" s="181"/>
      <c r="N24" s="181"/>
      <c r="O24" s="181"/>
      <c r="P24" s="181"/>
      <c r="Q24" s="182"/>
      <c r="R24" s="183" t="s">
        <v>105</v>
      </c>
      <c r="S24" s="184"/>
      <c r="T24" s="184"/>
      <c r="U24" s="184"/>
      <c r="V24" s="184"/>
      <c r="W24" s="184"/>
      <c r="X24" s="184"/>
      <c r="Y24" s="184"/>
      <c r="Z24" s="160"/>
      <c r="AA24" s="160"/>
      <c r="AB24" s="161"/>
      <c r="AC24" s="20" t="s">
        <v>1</v>
      </c>
      <c r="AD24" s="185" t="s">
        <v>3</v>
      </c>
      <c r="AE24" s="186"/>
      <c r="AF24" s="186"/>
      <c r="AG24" s="186"/>
      <c r="AH24" s="186"/>
      <c r="AI24" s="186"/>
      <c r="AJ24" s="186"/>
      <c r="AK24" s="160"/>
      <c r="AL24" s="160"/>
      <c r="AM24" s="160"/>
      <c r="AN24" s="161"/>
      <c r="AO24" s="20" t="s">
        <v>132</v>
      </c>
    </row>
    <row r="25" spans="1:56" ht="12.75" customHeight="1" thickBot="1">
      <c r="A25" s="21"/>
      <c r="B25" s="21"/>
      <c r="C25" s="21"/>
      <c r="D25" s="21"/>
      <c r="E25" s="21"/>
      <c r="F25" s="21"/>
      <c r="G25" s="21"/>
      <c r="H25" s="21"/>
      <c r="I25" s="21"/>
      <c r="J25" s="21"/>
      <c r="K25" s="21"/>
      <c r="L25" s="21"/>
      <c r="M25" s="21"/>
      <c r="N25" s="21"/>
      <c r="O25" s="21"/>
      <c r="P25" s="21"/>
      <c r="R25" s="22"/>
      <c r="S25" s="22"/>
      <c r="T25" s="22"/>
      <c r="U25" s="22"/>
      <c r="V25" s="22"/>
      <c r="W25" s="22"/>
      <c r="X25" s="22"/>
      <c r="AH25" s="23"/>
      <c r="AI25" s="23"/>
      <c r="AJ25" s="23"/>
      <c r="AK25" s="23"/>
      <c r="AL25" s="23"/>
      <c r="AM25" s="23"/>
      <c r="AT25" s="152"/>
      <c r="AU25" s="152"/>
    </row>
    <row r="26" spans="1:56" ht="27" customHeight="1" thickTop="1" thickBot="1">
      <c r="A26" s="162" t="s">
        <v>100</v>
      </c>
      <c r="B26" s="163"/>
      <c r="C26" s="163"/>
      <c r="D26" s="163"/>
      <c r="E26" s="163"/>
      <c r="F26" s="164"/>
      <c r="G26" s="165"/>
      <c r="H26" s="166"/>
      <c r="I26" s="166"/>
      <c r="J26" s="166"/>
      <c r="K26" s="166"/>
      <c r="L26" s="166"/>
      <c r="M26" s="167"/>
      <c r="N26" s="168" t="s">
        <v>4</v>
      </c>
      <c r="O26" s="163"/>
      <c r="P26" s="163"/>
      <c r="Q26" s="163"/>
      <c r="R26" s="163"/>
      <c r="S26" s="164"/>
      <c r="T26" s="168" t="s">
        <v>133</v>
      </c>
      <c r="U26" s="163"/>
      <c r="V26" s="163"/>
      <c r="W26" s="163"/>
      <c r="X26" s="163"/>
      <c r="Y26" s="163"/>
      <c r="Z26" s="164"/>
      <c r="AA26" s="168" t="s">
        <v>5</v>
      </c>
      <c r="AB26" s="163"/>
      <c r="AC26" s="163"/>
      <c r="AD26" s="163"/>
      <c r="AE26" s="163"/>
      <c r="AF26" s="163"/>
      <c r="AG26" s="164"/>
      <c r="AH26" s="169"/>
      <c r="AI26" s="170"/>
      <c r="AJ26" s="170"/>
      <c r="AK26" s="170"/>
      <c r="AL26" s="170"/>
      <c r="AM26" s="170"/>
      <c r="AN26" s="170"/>
      <c r="AO26" s="171"/>
      <c r="AT26" s="24" t="s">
        <v>37</v>
      </c>
      <c r="AU26" s="51">
        <v>43922</v>
      </c>
      <c r="AV26" s="25"/>
      <c r="AW26" s="26"/>
    </row>
    <row r="27" spans="1:56" ht="45.75" customHeight="1" thickTop="1">
      <c r="A27" s="153" t="s">
        <v>6</v>
      </c>
      <c r="B27" s="154"/>
      <c r="C27" s="154"/>
      <c r="D27" s="154"/>
      <c r="E27" s="154"/>
      <c r="F27" s="154"/>
      <c r="G27" s="155"/>
      <c r="H27" s="156" t="s">
        <v>7</v>
      </c>
      <c r="I27" s="155"/>
      <c r="J27" s="156" t="s">
        <v>8</v>
      </c>
      <c r="K27" s="154"/>
      <c r="L27" s="154"/>
      <c r="M27" s="154"/>
      <c r="N27" s="155"/>
      <c r="O27" s="156" t="s">
        <v>9</v>
      </c>
      <c r="P27" s="154"/>
      <c r="Q27" s="154"/>
      <c r="R27" s="155"/>
      <c r="S27" s="157" t="s">
        <v>10</v>
      </c>
      <c r="T27" s="158"/>
      <c r="U27" s="158"/>
      <c r="V27" s="158"/>
      <c r="W27" s="159"/>
      <c r="X27" s="27" t="s">
        <v>134</v>
      </c>
      <c r="Y27" s="144" t="s">
        <v>106</v>
      </c>
      <c r="Z27" s="144"/>
      <c r="AA27" s="144"/>
      <c r="AB27" s="144"/>
      <c r="AC27" s="145"/>
      <c r="AD27" s="27" t="s">
        <v>135</v>
      </c>
      <c r="AE27" s="144" t="s">
        <v>107</v>
      </c>
      <c r="AF27" s="144"/>
      <c r="AG27" s="144"/>
      <c r="AH27" s="144"/>
      <c r="AI27" s="145"/>
      <c r="AJ27" s="27" t="s">
        <v>136</v>
      </c>
      <c r="AK27" s="146" t="s">
        <v>11</v>
      </c>
      <c r="AL27" s="146"/>
      <c r="AM27" s="146"/>
      <c r="AN27" s="146"/>
      <c r="AO27" s="147"/>
      <c r="AP27" s="8"/>
      <c r="AV27" s="148" t="s">
        <v>137</v>
      </c>
      <c r="AW27" s="149"/>
      <c r="AX27" s="150"/>
      <c r="AY27" s="151" t="s">
        <v>138</v>
      </c>
      <c r="AZ27" s="152"/>
      <c r="BA27" s="6" t="s">
        <v>158</v>
      </c>
      <c r="BC27" s="1"/>
      <c r="BD27" s="2" t="s">
        <v>15</v>
      </c>
    </row>
    <row r="28" spans="1:56" ht="25.5" customHeight="1">
      <c r="A28" s="28">
        <v>1</v>
      </c>
      <c r="B28" s="141"/>
      <c r="C28" s="142"/>
      <c r="D28" s="142"/>
      <c r="E28" s="142"/>
      <c r="F28" s="142"/>
      <c r="G28" s="143"/>
      <c r="H28" s="133"/>
      <c r="I28" s="134"/>
      <c r="J28" s="135"/>
      <c r="K28" s="136"/>
      <c r="L28" s="136"/>
      <c r="M28" s="136"/>
      <c r="N28" s="137"/>
      <c r="O28" s="138"/>
      <c r="P28" s="139"/>
      <c r="Q28" s="139"/>
      <c r="R28" s="140"/>
      <c r="S28" s="135"/>
      <c r="T28" s="136"/>
      <c r="U28" s="136"/>
      <c r="V28" s="136"/>
      <c r="W28" s="137"/>
      <c r="X28" s="125" t="str">
        <f t="shared" ref="X28" si="0">IF(AX28="","",QUOTIENT(AX28,12))</f>
        <v/>
      </c>
      <c r="Y28" s="126"/>
      <c r="Z28" s="29" t="s">
        <v>1</v>
      </c>
      <c r="AA28" s="127" t="str">
        <f t="shared" ref="AA28" si="1">IF(AX28="","",MOD(AX28,12))</f>
        <v/>
      </c>
      <c r="AB28" s="127"/>
      <c r="AC28" s="30" t="s">
        <v>12</v>
      </c>
      <c r="AD28" s="128"/>
      <c r="AE28" s="129"/>
      <c r="AF28" s="29" t="s">
        <v>1</v>
      </c>
      <c r="AG28" s="129"/>
      <c r="AH28" s="129"/>
      <c r="AI28" s="30" t="s">
        <v>12</v>
      </c>
      <c r="AJ28" s="125" t="str">
        <f>AY28</f>
        <v/>
      </c>
      <c r="AK28" s="126"/>
      <c r="AL28" s="29" t="s">
        <v>1</v>
      </c>
      <c r="AM28" s="127" t="str">
        <f>AZ28</f>
        <v/>
      </c>
      <c r="AN28" s="127"/>
      <c r="AO28" s="31" t="s">
        <v>12</v>
      </c>
      <c r="AP28" s="8"/>
      <c r="AV28" s="32" t="str">
        <f>IF(S28="","",DATEDIF(S28,$AU$26,"Y")*12+DATEDIF(S28,$AU$26,"YM"))</f>
        <v/>
      </c>
      <c r="AW28" s="33" t="str">
        <f>IF(S28="","",DATE(YEAR(S28),MONTH(S28)+AV28,DAY(S28)))</f>
        <v/>
      </c>
      <c r="AX28" s="34" t="str">
        <f>IF(S28="","",IF(S28=DATE(YEAR($AU$26),MONTH($AU$26),DAY($AU$26)),0,IF($AU$26&gt;=AW28,AV28+1,AV28)))</f>
        <v/>
      </c>
      <c r="AY28" s="6" t="str">
        <f>IFERROR(QUOTIENT(((X28*12)+AA28+(AD28*12)+AG28),12),"")</f>
        <v/>
      </c>
      <c r="AZ28" s="35" t="str">
        <f>IFERROR(MOD((AA28+AG28),12),"")</f>
        <v/>
      </c>
      <c r="BA28" s="82" t="str">
        <f>IF(OR($AC$6="認可保育所",$AC$6="小規模保育事業A型",$AC$6="小規模保育事業B型",$AC$6="小規模保育事業C型",$AC$6="家庭的保育事業",$AC$6="事業所内保育事業"),IF(OR(O28="保育士",O28="保健師・助産師・看護師・准看護師"),AJ28,""),IF(OR($AC$6="認定こども園（幼保連携型）",$AC$6="認定こども園（幼稚園型）",$AC$6="認定こども園（保育所型）"),IF(OR(O28="保育教諭",O28="保健師・助産師・看護師・准看護師"),AJ28,""),IF($AC$6="幼稚園",IF(OR(O28="教諭",O28="保健師・助産師・看護師・准看護師"),AJ28,""),"")))</f>
        <v/>
      </c>
      <c r="BC28" s="1"/>
      <c r="BD28" s="2" t="s">
        <v>15</v>
      </c>
    </row>
    <row r="29" spans="1:56" ht="25.5" customHeight="1">
      <c r="A29" s="36">
        <v>2</v>
      </c>
      <c r="B29" s="130"/>
      <c r="C29" s="131"/>
      <c r="D29" s="131"/>
      <c r="E29" s="131"/>
      <c r="F29" s="131"/>
      <c r="G29" s="132"/>
      <c r="H29" s="133"/>
      <c r="I29" s="134"/>
      <c r="J29" s="135"/>
      <c r="K29" s="136"/>
      <c r="L29" s="136"/>
      <c r="M29" s="136"/>
      <c r="N29" s="137"/>
      <c r="O29" s="138"/>
      <c r="P29" s="139"/>
      <c r="Q29" s="139"/>
      <c r="R29" s="140"/>
      <c r="S29" s="135"/>
      <c r="T29" s="136"/>
      <c r="U29" s="136"/>
      <c r="V29" s="136"/>
      <c r="W29" s="137"/>
      <c r="X29" s="125" t="str">
        <f t="shared" ref="X29" si="2">IF(AX29="","",QUOTIENT(AX29,12))</f>
        <v/>
      </c>
      <c r="Y29" s="126"/>
      <c r="Z29" s="29" t="s">
        <v>1</v>
      </c>
      <c r="AA29" s="127" t="str">
        <f t="shared" ref="AA29:AA87" si="3">IF(AX29="","",MOD(AX29,12))</f>
        <v/>
      </c>
      <c r="AB29" s="127"/>
      <c r="AC29" s="30" t="s">
        <v>12</v>
      </c>
      <c r="AD29" s="128"/>
      <c r="AE29" s="129"/>
      <c r="AF29" s="29" t="s">
        <v>1</v>
      </c>
      <c r="AG29" s="129"/>
      <c r="AH29" s="129"/>
      <c r="AI29" s="30" t="s">
        <v>12</v>
      </c>
      <c r="AJ29" s="125" t="str">
        <f t="shared" ref="AJ29:AJ87" si="4">AY29</f>
        <v/>
      </c>
      <c r="AK29" s="126"/>
      <c r="AL29" s="29" t="s">
        <v>1</v>
      </c>
      <c r="AM29" s="127" t="str">
        <f t="shared" ref="AM29:AM87" si="5">AZ29</f>
        <v/>
      </c>
      <c r="AN29" s="127"/>
      <c r="AO29" s="31" t="s">
        <v>12</v>
      </c>
      <c r="AV29" s="32" t="str">
        <f t="shared" ref="AV29:AV87" si="6">IF(S29="","",DATEDIF(S29,$AU$26,"Y")*12+DATEDIF(S29,$AU$26,"YM"))</f>
        <v/>
      </c>
      <c r="AW29" s="33" t="str">
        <f>IF(S29="","",DATE(YEAR(S29),MONTH(S29)+AV29,DAY(S29)))</f>
        <v/>
      </c>
      <c r="AX29" s="34" t="str">
        <f>IF(S29="","",IF(S29=DATE(YEAR($AU$26),MONTH($AU$26),DAY($AU$26)),0,IF($AU$26&gt;=AW29,AV29+1,AV29)))</f>
        <v/>
      </c>
      <c r="AY29" s="6" t="str">
        <f t="shared" ref="AY29:AY86" si="7">IFERROR(QUOTIENT(((X29*12)+AA29+(AD29*12)+AG29),12),"")</f>
        <v/>
      </c>
      <c r="AZ29" s="35" t="str">
        <f t="shared" ref="AZ29:AZ87" si="8">IFERROR(MOD((AA29+AG29),12),"")</f>
        <v/>
      </c>
      <c r="BA29" s="82" t="str">
        <f t="shared" ref="BA29:BA87" si="9">IF(OR($AC$6="認可保育所",$AC$6="小規模保育事業A型",$AC$6="小規模保育事業B型",$AC$6="小規模保育事業C型",$AC$6="家庭的保育事業",$AC$6="事業所内保育事業"),IF(OR(O29="保育士",O29="保健師・助産師・看護師・准看護師"),AJ29,""),IF(OR($AC$6="認定こども園（幼保連携型）",$AC$6="認定こども園（幼稚園型）",$AC$6="認定こども園（保育所型）"),IF(OR(O29="保育教諭",O29="保健師・助産師・看護師・准看護師"),AJ29,""),IF($AC$6="幼稚園",IF(OR(O29="教諭",O29="保健師・助産師・看護師・准看護師"),AJ29,""),"")))</f>
        <v/>
      </c>
      <c r="BC29" s="3">
        <v>0</v>
      </c>
      <c r="BD29" s="4">
        <v>2</v>
      </c>
    </row>
    <row r="30" spans="1:56" ht="25.5" customHeight="1">
      <c r="A30" s="36">
        <v>3</v>
      </c>
      <c r="B30" s="130"/>
      <c r="C30" s="131"/>
      <c r="D30" s="131"/>
      <c r="E30" s="131"/>
      <c r="F30" s="131"/>
      <c r="G30" s="132"/>
      <c r="H30" s="133"/>
      <c r="I30" s="134"/>
      <c r="J30" s="135"/>
      <c r="K30" s="136"/>
      <c r="L30" s="136"/>
      <c r="M30" s="136"/>
      <c r="N30" s="137"/>
      <c r="O30" s="138"/>
      <c r="P30" s="139"/>
      <c r="Q30" s="139"/>
      <c r="R30" s="140"/>
      <c r="S30" s="135"/>
      <c r="T30" s="136"/>
      <c r="U30" s="136"/>
      <c r="V30" s="136"/>
      <c r="W30" s="137"/>
      <c r="X30" s="125" t="str">
        <f>IF(AX30="","",QUOTIENT(AX30,12))</f>
        <v/>
      </c>
      <c r="Y30" s="126"/>
      <c r="Z30" s="29" t="s">
        <v>1</v>
      </c>
      <c r="AA30" s="127" t="str">
        <f t="shared" si="3"/>
        <v/>
      </c>
      <c r="AB30" s="127"/>
      <c r="AC30" s="30" t="s">
        <v>12</v>
      </c>
      <c r="AD30" s="128"/>
      <c r="AE30" s="129"/>
      <c r="AF30" s="29" t="s">
        <v>1</v>
      </c>
      <c r="AG30" s="129"/>
      <c r="AH30" s="129"/>
      <c r="AI30" s="30" t="s">
        <v>12</v>
      </c>
      <c r="AJ30" s="125" t="str">
        <f t="shared" si="4"/>
        <v/>
      </c>
      <c r="AK30" s="126"/>
      <c r="AL30" s="29" t="s">
        <v>1</v>
      </c>
      <c r="AM30" s="127" t="str">
        <f t="shared" si="5"/>
        <v/>
      </c>
      <c r="AN30" s="127"/>
      <c r="AO30" s="31" t="s">
        <v>12</v>
      </c>
      <c r="AV30" s="32" t="str">
        <f t="shared" si="6"/>
        <v/>
      </c>
      <c r="AW30" s="33" t="str">
        <f t="shared" ref="AW30:AW87" si="10">IF(S30="","",DATE(YEAR(S30),MONTH(S30)+AV30,DAY(S30)))</f>
        <v/>
      </c>
      <c r="AX30" s="34" t="str">
        <f t="shared" ref="AX30:AX87" si="11">IF(S30="","",IF(S30=DATE(YEAR($AU$26),MONTH($AU$26),DAY($AU$26)),0,IF($AU$26&gt;=AW30,AV30+1,AV30)))</f>
        <v/>
      </c>
      <c r="AY30" s="6" t="str">
        <f t="shared" si="7"/>
        <v/>
      </c>
      <c r="AZ30" s="35" t="str">
        <f t="shared" si="8"/>
        <v/>
      </c>
      <c r="BA30" s="82" t="str">
        <f t="shared" si="9"/>
        <v/>
      </c>
      <c r="BC30" s="3"/>
      <c r="BD30" s="4"/>
    </row>
    <row r="31" spans="1:56" ht="25.5" customHeight="1">
      <c r="A31" s="36">
        <v>4</v>
      </c>
      <c r="B31" s="130"/>
      <c r="C31" s="131"/>
      <c r="D31" s="131"/>
      <c r="E31" s="131"/>
      <c r="F31" s="131"/>
      <c r="G31" s="132"/>
      <c r="H31" s="133"/>
      <c r="I31" s="134"/>
      <c r="J31" s="135"/>
      <c r="K31" s="136"/>
      <c r="L31" s="136"/>
      <c r="M31" s="136"/>
      <c r="N31" s="137"/>
      <c r="O31" s="138"/>
      <c r="P31" s="139"/>
      <c r="Q31" s="139"/>
      <c r="R31" s="140"/>
      <c r="S31" s="135"/>
      <c r="T31" s="136"/>
      <c r="U31" s="136"/>
      <c r="V31" s="136"/>
      <c r="W31" s="137"/>
      <c r="X31" s="125" t="str">
        <f t="shared" ref="X31:X87" si="12">IF(AX31="","",QUOTIENT(AX31,12))</f>
        <v/>
      </c>
      <c r="Y31" s="126"/>
      <c r="Z31" s="29" t="s">
        <v>1</v>
      </c>
      <c r="AA31" s="127" t="str">
        <f t="shared" si="3"/>
        <v/>
      </c>
      <c r="AB31" s="127"/>
      <c r="AC31" s="30" t="s">
        <v>12</v>
      </c>
      <c r="AD31" s="128"/>
      <c r="AE31" s="129"/>
      <c r="AF31" s="29" t="s">
        <v>1</v>
      </c>
      <c r="AG31" s="129"/>
      <c r="AH31" s="129"/>
      <c r="AI31" s="30" t="s">
        <v>12</v>
      </c>
      <c r="AJ31" s="125" t="str">
        <f t="shared" si="4"/>
        <v/>
      </c>
      <c r="AK31" s="126"/>
      <c r="AL31" s="29" t="s">
        <v>1</v>
      </c>
      <c r="AM31" s="127" t="str">
        <f t="shared" si="5"/>
        <v/>
      </c>
      <c r="AN31" s="127"/>
      <c r="AO31" s="31" t="s">
        <v>12</v>
      </c>
      <c r="AV31" s="32" t="str">
        <f t="shared" si="6"/>
        <v/>
      </c>
      <c r="AW31" s="33" t="str">
        <f t="shared" si="10"/>
        <v/>
      </c>
      <c r="AX31" s="34" t="str">
        <f t="shared" si="11"/>
        <v/>
      </c>
      <c r="AY31" s="6" t="str">
        <f t="shared" si="7"/>
        <v/>
      </c>
      <c r="AZ31" s="35" t="str">
        <f t="shared" si="8"/>
        <v/>
      </c>
      <c r="BA31" s="82" t="str">
        <f t="shared" si="9"/>
        <v/>
      </c>
      <c r="BC31" s="3"/>
      <c r="BD31" s="4"/>
    </row>
    <row r="32" spans="1:56" ht="25.5" customHeight="1">
      <c r="A32" s="36">
        <v>5</v>
      </c>
      <c r="B32" s="130"/>
      <c r="C32" s="131"/>
      <c r="D32" s="131"/>
      <c r="E32" s="131"/>
      <c r="F32" s="131"/>
      <c r="G32" s="132"/>
      <c r="H32" s="133"/>
      <c r="I32" s="134"/>
      <c r="J32" s="135"/>
      <c r="K32" s="136"/>
      <c r="L32" s="136"/>
      <c r="M32" s="136"/>
      <c r="N32" s="137"/>
      <c r="O32" s="138"/>
      <c r="P32" s="139"/>
      <c r="Q32" s="139"/>
      <c r="R32" s="140"/>
      <c r="S32" s="135"/>
      <c r="T32" s="136"/>
      <c r="U32" s="136"/>
      <c r="V32" s="136"/>
      <c r="W32" s="137"/>
      <c r="X32" s="125" t="str">
        <f t="shared" si="12"/>
        <v/>
      </c>
      <c r="Y32" s="126"/>
      <c r="Z32" s="29" t="s">
        <v>1</v>
      </c>
      <c r="AA32" s="127" t="str">
        <f t="shared" si="3"/>
        <v/>
      </c>
      <c r="AB32" s="127"/>
      <c r="AC32" s="30" t="s">
        <v>12</v>
      </c>
      <c r="AD32" s="128"/>
      <c r="AE32" s="129"/>
      <c r="AF32" s="29" t="s">
        <v>1</v>
      </c>
      <c r="AG32" s="129"/>
      <c r="AH32" s="129"/>
      <c r="AI32" s="30" t="s">
        <v>12</v>
      </c>
      <c r="AJ32" s="125" t="str">
        <f t="shared" si="4"/>
        <v/>
      </c>
      <c r="AK32" s="126"/>
      <c r="AL32" s="29" t="s">
        <v>1</v>
      </c>
      <c r="AM32" s="127" t="str">
        <f t="shared" si="5"/>
        <v/>
      </c>
      <c r="AN32" s="127"/>
      <c r="AO32" s="31" t="s">
        <v>12</v>
      </c>
      <c r="AV32" s="32" t="str">
        <f t="shared" si="6"/>
        <v/>
      </c>
      <c r="AW32" s="33" t="str">
        <f t="shared" si="10"/>
        <v/>
      </c>
      <c r="AX32" s="34" t="str">
        <f t="shared" si="11"/>
        <v/>
      </c>
      <c r="AY32" s="6" t="str">
        <f t="shared" si="7"/>
        <v/>
      </c>
      <c r="AZ32" s="35" t="str">
        <f t="shared" si="8"/>
        <v/>
      </c>
      <c r="BA32" s="82" t="str">
        <f t="shared" si="9"/>
        <v/>
      </c>
      <c r="BC32" s="3"/>
      <c r="BD32" s="4"/>
    </row>
    <row r="33" spans="1:56" ht="25.5" customHeight="1">
      <c r="A33" s="36">
        <v>6</v>
      </c>
      <c r="B33" s="141"/>
      <c r="C33" s="142"/>
      <c r="D33" s="142"/>
      <c r="E33" s="142"/>
      <c r="F33" s="142"/>
      <c r="G33" s="143"/>
      <c r="H33" s="133"/>
      <c r="I33" s="134"/>
      <c r="J33" s="135"/>
      <c r="K33" s="136"/>
      <c r="L33" s="136"/>
      <c r="M33" s="136"/>
      <c r="N33" s="137"/>
      <c r="O33" s="138"/>
      <c r="P33" s="139"/>
      <c r="Q33" s="139"/>
      <c r="R33" s="140"/>
      <c r="S33" s="135"/>
      <c r="T33" s="136"/>
      <c r="U33" s="136"/>
      <c r="V33" s="136"/>
      <c r="W33" s="137"/>
      <c r="X33" s="125" t="str">
        <f t="shared" si="12"/>
        <v/>
      </c>
      <c r="Y33" s="126"/>
      <c r="Z33" s="29" t="s">
        <v>1</v>
      </c>
      <c r="AA33" s="127" t="str">
        <f t="shared" si="3"/>
        <v/>
      </c>
      <c r="AB33" s="127"/>
      <c r="AC33" s="30" t="s">
        <v>12</v>
      </c>
      <c r="AD33" s="128"/>
      <c r="AE33" s="129"/>
      <c r="AF33" s="29" t="s">
        <v>1</v>
      </c>
      <c r="AG33" s="129"/>
      <c r="AH33" s="129"/>
      <c r="AI33" s="30" t="s">
        <v>12</v>
      </c>
      <c r="AJ33" s="125" t="str">
        <f t="shared" si="4"/>
        <v/>
      </c>
      <c r="AK33" s="126"/>
      <c r="AL33" s="29" t="s">
        <v>1</v>
      </c>
      <c r="AM33" s="127" t="str">
        <f t="shared" si="5"/>
        <v/>
      </c>
      <c r="AN33" s="127"/>
      <c r="AO33" s="31" t="s">
        <v>12</v>
      </c>
      <c r="AV33" s="32" t="str">
        <f t="shared" si="6"/>
        <v/>
      </c>
      <c r="AW33" s="33" t="str">
        <f t="shared" si="10"/>
        <v/>
      </c>
      <c r="AX33" s="34" t="str">
        <f t="shared" si="11"/>
        <v/>
      </c>
      <c r="AY33" s="6" t="str">
        <f t="shared" si="7"/>
        <v/>
      </c>
      <c r="AZ33" s="35" t="str">
        <f t="shared" si="8"/>
        <v/>
      </c>
      <c r="BA33" s="82" t="str">
        <f t="shared" si="9"/>
        <v/>
      </c>
      <c r="BC33" s="3"/>
      <c r="BD33" s="4"/>
    </row>
    <row r="34" spans="1:56" ht="25.5" customHeight="1">
      <c r="A34" s="36">
        <v>7</v>
      </c>
      <c r="B34" s="130"/>
      <c r="C34" s="131"/>
      <c r="D34" s="131"/>
      <c r="E34" s="131"/>
      <c r="F34" s="131"/>
      <c r="G34" s="132"/>
      <c r="H34" s="133"/>
      <c r="I34" s="134"/>
      <c r="J34" s="135"/>
      <c r="K34" s="136"/>
      <c r="L34" s="136"/>
      <c r="M34" s="136"/>
      <c r="N34" s="137"/>
      <c r="O34" s="138"/>
      <c r="P34" s="139"/>
      <c r="Q34" s="139"/>
      <c r="R34" s="140"/>
      <c r="S34" s="135"/>
      <c r="T34" s="136"/>
      <c r="U34" s="136"/>
      <c r="V34" s="136"/>
      <c r="W34" s="137"/>
      <c r="X34" s="125" t="str">
        <f t="shared" si="12"/>
        <v/>
      </c>
      <c r="Y34" s="126"/>
      <c r="Z34" s="29" t="s">
        <v>1</v>
      </c>
      <c r="AA34" s="127" t="str">
        <f t="shared" si="3"/>
        <v/>
      </c>
      <c r="AB34" s="127"/>
      <c r="AC34" s="30" t="s">
        <v>12</v>
      </c>
      <c r="AD34" s="128"/>
      <c r="AE34" s="129"/>
      <c r="AF34" s="29" t="s">
        <v>1</v>
      </c>
      <c r="AG34" s="129"/>
      <c r="AH34" s="129"/>
      <c r="AI34" s="30" t="s">
        <v>12</v>
      </c>
      <c r="AJ34" s="125" t="str">
        <f t="shared" si="4"/>
        <v/>
      </c>
      <c r="AK34" s="126"/>
      <c r="AL34" s="29" t="s">
        <v>1</v>
      </c>
      <c r="AM34" s="127" t="str">
        <f t="shared" si="5"/>
        <v/>
      </c>
      <c r="AN34" s="127"/>
      <c r="AO34" s="31" t="s">
        <v>12</v>
      </c>
      <c r="AV34" s="32" t="str">
        <f t="shared" si="6"/>
        <v/>
      </c>
      <c r="AW34" s="33" t="str">
        <f t="shared" si="10"/>
        <v/>
      </c>
      <c r="AX34" s="34" t="str">
        <f t="shared" si="11"/>
        <v/>
      </c>
      <c r="AY34" s="6" t="str">
        <f t="shared" si="7"/>
        <v/>
      </c>
      <c r="AZ34" s="35" t="str">
        <f t="shared" si="8"/>
        <v/>
      </c>
      <c r="BA34" s="82" t="str">
        <f t="shared" si="9"/>
        <v/>
      </c>
      <c r="BC34" s="1">
        <v>1</v>
      </c>
      <c r="BD34" s="4">
        <v>3</v>
      </c>
    </row>
    <row r="35" spans="1:56" ht="25.5" customHeight="1">
      <c r="A35" s="36">
        <v>8</v>
      </c>
      <c r="B35" s="130"/>
      <c r="C35" s="131"/>
      <c r="D35" s="131"/>
      <c r="E35" s="131"/>
      <c r="F35" s="131"/>
      <c r="G35" s="132"/>
      <c r="H35" s="133"/>
      <c r="I35" s="134"/>
      <c r="J35" s="135"/>
      <c r="K35" s="136"/>
      <c r="L35" s="136"/>
      <c r="M35" s="136"/>
      <c r="N35" s="137"/>
      <c r="O35" s="138"/>
      <c r="P35" s="139"/>
      <c r="Q35" s="139"/>
      <c r="R35" s="140"/>
      <c r="S35" s="135"/>
      <c r="T35" s="136"/>
      <c r="U35" s="136"/>
      <c r="V35" s="136"/>
      <c r="W35" s="137"/>
      <c r="X35" s="125" t="str">
        <f>IF(AX35="","",QUOTIENT(AX35,12))</f>
        <v/>
      </c>
      <c r="Y35" s="126"/>
      <c r="Z35" s="29" t="s">
        <v>1</v>
      </c>
      <c r="AA35" s="127" t="str">
        <f t="shared" si="3"/>
        <v/>
      </c>
      <c r="AB35" s="127"/>
      <c r="AC35" s="30" t="s">
        <v>12</v>
      </c>
      <c r="AD35" s="128"/>
      <c r="AE35" s="129"/>
      <c r="AF35" s="29" t="s">
        <v>1</v>
      </c>
      <c r="AG35" s="129"/>
      <c r="AH35" s="129"/>
      <c r="AI35" s="30" t="s">
        <v>12</v>
      </c>
      <c r="AJ35" s="125" t="str">
        <f t="shared" si="4"/>
        <v/>
      </c>
      <c r="AK35" s="126"/>
      <c r="AL35" s="29" t="s">
        <v>1</v>
      </c>
      <c r="AM35" s="127" t="str">
        <f t="shared" si="5"/>
        <v/>
      </c>
      <c r="AN35" s="127"/>
      <c r="AO35" s="31" t="s">
        <v>12</v>
      </c>
      <c r="AV35" s="32" t="str">
        <f t="shared" si="6"/>
        <v/>
      </c>
      <c r="AW35" s="33" t="str">
        <f t="shared" si="10"/>
        <v/>
      </c>
      <c r="AX35" s="34" t="str">
        <f t="shared" si="11"/>
        <v/>
      </c>
      <c r="AY35" s="6" t="str">
        <f t="shared" si="7"/>
        <v/>
      </c>
      <c r="AZ35" s="35" t="str">
        <f t="shared" si="8"/>
        <v/>
      </c>
      <c r="BA35" s="82" t="str">
        <f t="shared" si="9"/>
        <v/>
      </c>
      <c r="BC35" s="1">
        <v>2</v>
      </c>
      <c r="BD35" s="4">
        <v>4</v>
      </c>
    </row>
    <row r="36" spans="1:56" ht="28.5" customHeight="1">
      <c r="A36" s="36">
        <v>9</v>
      </c>
      <c r="B36" s="130"/>
      <c r="C36" s="131"/>
      <c r="D36" s="131"/>
      <c r="E36" s="131"/>
      <c r="F36" s="131"/>
      <c r="G36" s="132"/>
      <c r="H36" s="133"/>
      <c r="I36" s="134"/>
      <c r="J36" s="135"/>
      <c r="K36" s="136"/>
      <c r="L36" s="136"/>
      <c r="M36" s="136"/>
      <c r="N36" s="137"/>
      <c r="O36" s="138"/>
      <c r="P36" s="139"/>
      <c r="Q36" s="139"/>
      <c r="R36" s="140"/>
      <c r="S36" s="135"/>
      <c r="T36" s="136"/>
      <c r="U36" s="136"/>
      <c r="V36" s="136"/>
      <c r="W36" s="137"/>
      <c r="X36" s="125" t="str">
        <f t="shared" si="12"/>
        <v/>
      </c>
      <c r="Y36" s="126"/>
      <c r="Z36" s="29" t="s">
        <v>1</v>
      </c>
      <c r="AA36" s="127" t="str">
        <f t="shared" si="3"/>
        <v/>
      </c>
      <c r="AB36" s="127"/>
      <c r="AC36" s="30" t="s">
        <v>12</v>
      </c>
      <c r="AD36" s="128"/>
      <c r="AE36" s="129"/>
      <c r="AF36" s="29" t="s">
        <v>1</v>
      </c>
      <c r="AG36" s="129"/>
      <c r="AH36" s="129"/>
      <c r="AI36" s="30" t="s">
        <v>12</v>
      </c>
      <c r="AJ36" s="125" t="str">
        <f t="shared" si="4"/>
        <v/>
      </c>
      <c r="AK36" s="126"/>
      <c r="AL36" s="29" t="s">
        <v>1</v>
      </c>
      <c r="AM36" s="127" t="str">
        <f t="shared" si="5"/>
        <v/>
      </c>
      <c r="AN36" s="127"/>
      <c r="AO36" s="31" t="s">
        <v>12</v>
      </c>
      <c r="AV36" s="32" t="str">
        <f t="shared" si="6"/>
        <v/>
      </c>
      <c r="AW36" s="33" t="str">
        <f t="shared" si="10"/>
        <v/>
      </c>
      <c r="AX36" s="34" t="str">
        <f t="shared" si="11"/>
        <v/>
      </c>
      <c r="AY36" s="6" t="str">
        <f t="shared" si="7"/>
        <v/>
      </c>
      <c r="AZ36" s="35" t="str">
        <f t="shared" si="8"/>
        <v/>
      </c>
      <c r="BA36" s="82" t="str">
        <f t="shared" si="9"/>
        <v/>
      </c>
      <c r="BC36" s="1">
        <v>3</v>
      </c>
      <c r="BD36" s="4">
        <v>5</v>
      </c>
    </row>
    <row r="37" spans="1:56" ht="28.5" customHeight="1">
      <c r="A37" s="36">
        <v>10</v>
      </c>
      <c r="B37" s="130"/>
      <c r="C37" s="131"/>
      <c r="D37" s="131"/>
      <c r="E37" s="131"/>
      <c r="F37" s="131"/>
      <c r="G37" s="132"/>
      <c r="H37" s="133"/>
      <c r="I37" s="134"/>
      <c r="J37" s="135"/>
      <c r="K37" s="136"/>
      <c r="L37" s="136"/>
      <c r="M37" s="136"/>
      <c r="N37" s="137"/>
      <c r="O37" s="138"/>
      <c r="P37" s="139"/>
      <c r="Q37" s="139"/>
      <c r="R37" s="140"/>
      <c r="S37" s="135"/>
      <c r="T37" s="136"/>
      <c r="U37" s="136"/>
      <c r="V37" s="136"/>
      <c r="W37" s="137"/>
      <c r="X37" s="125" t="str">
        <f t="shared" si="12"/>
        <v/>
      </c>
      <c r="Y37" s="126"/>
      <c r="Z37" s="29" t="s">
        <v>1</v>
      </c>
      <c r="AA37" s="127" t="str">
        <f t="shared" si="3"/>
        <v/>
      </c>
      <c r="AB37" s="127"/>
      <c r="AC37" s="30" t="s">
        <v>12</v>
      </c>
      <c r="AD37" s="128"/>
      <c r="AE37" s="129"/>
      <c r="AF37" s="29" t="s">
        <v>1</v>
      </c>
      <c r="AG37" s="129"/>
      <c r="AH37" s="129"/>
      <c r="AI37" s="30" t="s">
        <v>12</v>
      </c>
      <c r="AJ37" s="125" t="str">
        <f t="shared" si="4"/>
        <v/>
      </c>
      <c r="AK37" s="126"/>
      <c r="AL37" s="29" t="s">
        <v>1</v>
      </c>
      <c r="AM37" s="127" t="str">
        <f t="shared" si="5"/>
        <v/>
      </c>
      <c r="AN37" s="127"/>
      <c r="AO37" s="31" t="s">
        <v>12</v>
      </c>
      <c r="AV37" s="32" t="str">
        <f t="shared" si="6"/>
        <v/>
      </c>
      <c r="AW37" s="33" t="str">
        <f t="shared" si="10"/>
        <v/>
      </c>
      <c r="AX37" s="34" t="str">
        <f t="shared" si="11"/>
        <v/>
      </c>
      <c r="AY37" s="6" t="str">
        <f t="shared" si="7"/>
        <v/>
      </c>
      <c r="AZ37" s="35" t="str">
        <f t="shared" si="8"/>
        <v/>
      </c>
      <c r="BA37" s="82" t="str">
        <f t="shared" si="9"/>
        <v/>
      </c>
      <c r="BC37" s="1">
        <v>4</v>
      </c>
      <c r="BD37" s="4">
        <v>6</v>
      </c>
    </row>
    <row r="38" spans="1:56" ht="28.5" customHeight="1">
      <c r="A38" s="36">
        <v>11</v>
      </c>
      <c r="B38" s="141"/>
      <c r="C38" s="142"/>
      <c r="D38" s="142"/>
      <c r="E38" s="142"/>
      <c r="F38" s="142"/>
      <c r="G38" s="143"/>
      <c r="H38" s="133"/>
      <c r="I38" s="134"/>
      <c r="J38" s="135"/>
      <c r="K38" s="136"/>
      <c r="L38" s="136"/>
      <c r="M38" s="136"/>
      <c r="N38" s="137"/>
      <c r="O38" s="138"/>
      <c r="P38" s="139"/>
      <c r="Q38" s="139"/>
      <c r="R38" s="140"/>
      <c r="S38" s="135"/>
      <c r="T38" s="136"/>
      <c r="U38" s="136"/>
      <c r="V38" s="136"/>
      <c r="W38" s="137"/>
      <c r="X38" s="125" t="str">
        <f t="shared" si="12"/>
        <v/>
      </c>
      <c r="Y38" s="126"/>
      <c r="Z38" s="29" t="s">
        <v>1</v>
      </c>
      <c r="AA38" s="127" t="str">
        <f t="shared" si="3"/>
        <v/>
      </c>
      <c r="AB38" s="127"/>
      <c r="AC38" s="30" t="s">
        <v>12</v>
      </c>
      <c r="AD38" s="128"/>
      <c r="AE38" s="129"/>
      <c r="AF38" s="29" t="s">
        <v>1</v>
      </c>
      <c r="AG38" s="129"/>
      <c r="AH38" s="129"/>
      <c r="AI38" s="30" t="s">
        <v>12</v>
      </c>
      <c r="AJ38" s="125" t="str">
        <f t="shared" si="4"/>
        <v/>
      </c>
      <c r="AK38" s="126"/>
      <c r="AL38" s="29" t="s">
        <v>1</v>
      </c>
      <c r="AM38" s="127" t="str">
        <f t="shared" si="5"/>
        <v/>
      </c>
      <c r="AN38" s="127"/>
      <c r="AO38" s="31" t="s">
        <v>12</v>
      </c>
      <c r="AV38" s="32" t="str">
        <f t="shared" si="6"/>
        <v/>
      </c>
      <c r="AW38" s="33" t="str">
        <f t="shared" si="10"/>
        <v/>
      </c>
      <c r="AX38" s="34" t="str">
        <f t="shared" si="11"/>
        <v/>
      </c>
      <c r="AY38" s="6" t="str">
        <f t="shared" si="7"/>
        <v/>
      </c>
      <c r="AZ38" s="35" t="str">
        <f t="shared" si="8"/>
        <v/>
      </c>
      <c r="BA38" s="82" t="str">
        <f t="shared" si="9"/>
        <v/>
      </c>
      <c r="BC38" s="1">
        <v>5</v>
      </c>
      <c r="BD38" s="4">
        <v>7</v>
      </c>
    </row>
    <row r="39" spans="1:56" ht="28.5" customHeight="1">
      <c r="A39" s="36">
        <v>12</v>
      </c>
      <c r="B39" s="130"/>
      <c r="C39" s="131"/>
      <c r="D39" s="131"/>
      <c r="E39" s="131"/>
      <c r="F39" s="131"/>
      <c r="G39" s="132"/>
      <c r="H39" s="133"/>
      <c r="I39" s="134"/>
      <c r="J39" s="135"/>
      <c r="K39" s="136"/>
      <c r="L39" s="136"/>
      <c r="M39" s="136"/>
      <c r="N39" s="137"/>
      <c r="O39" s="138"/>
      <c r="P39" s="139"/>
      <c r="Q39" s="139"/>
      <c r="R39" s="140"/>
      <c r="S39" s="135"/>
      <c r="T39" s="136"/>
      <c r="U39" s="136"/>
      <c r="V39" s="136"/>
      <c r="W39" s="137"/>
      <c r="X39" s="125" t="str">
        <f t="shared" ref="X39:X42" si="13">IF(AX39="","",QUOTIENT(AX39,12))</f>
        <v/>
      </c>
      <c r="Y39" s="126"/>
      <c r="Z39" s="29" t="s">
        <v>1</v>
      </c>
      <c r="AA39" s="127" t="str">
        <f t="shared" si="3"/>
        <v/>
      </c>
      <c r="AB39" s="127"/>
      <c r="AC39" s="30" t="s">
        <v>12</v>
      </c>
      <c r="AD39" s="128"/>
      <c r="AE39" s="129"/>
      <c r="AF39" s="29" t="s">
        <v>1</v>
      </c>
      <c r="AG39" s="129"/>
      <c r="AH39" s="129"/>
      <c r="AI39" s="30" t="s">
        <v>12</v>
      </c>
      <c r="AJ39" s="125" t="str">
        <f t="shared" si="4"/>
        <v/>
      </c>
      <c r="AK39" s="126"/>
      <c r="AL39" s="29" t="s">
        <v>1</v>
      </c>
      <c r="AM39" s="127" t="str">
        <f t="shared" si="5"/>
        <v/>
      </c>
      <c r="AN39" s="127"/>
      <c r="AO39" s="31" t="s">
        <v>12</v>
      </c>
      <c r="AV39" s="32" t="str">
        <f t="shared" si="6"/>
        <v/>
      </c>
      <c r="AW39" s="33" t="str">
        <f t="shared" si="10"/>
        <v/>
      </c>
      <c r="AX39" s="34" t="str">
        <f t="shared" si="11"/>
        <v/>
      </c>
      <c r="AY39" s="6" t="str">
        <f t="shared" si="7"/>
        <v/>
      </c>
      <c r="AZ39" s="35" t="str">
        <f t="shared" si="8"/>
        <v/>
      </c>
      <c r="BA39" s="82" t="str">
        <f t="shared" si="9"/>
        <v/>
      </c>
      <c r="BC39" s="1">
        <v>6</v>
      </c>
      <c r="BD39" s="4">
        <v>8</v>
      </c>
    </row>
    <row r="40" spans="1:56" ht="28.5" customHeight="1">
      <c r="A40" s="36">
        <v>13</v>
      </c>
      <c r="B40" s="130"/>
      <c r="C40" s="131"/>
      <c r="D40" s="131"/>
      <c r="E40" s="131"/>
      <c r="F40" s="131"/>
      <c r="G40" s="132"/>
      <c r="H40" s="133"/>
      <c r="I40" s="134"/>
      <c r="J40" s="135"/>
      <c r="K40" s="136"/>
      <c r="L40" s="136"/>
      <c r="M40" s="136"/>
      <c r="N40" s="137"/>
      <c r="O40" s="138"/>
      <c r="P40" s="139"/>
      <c r="Q40" s="139"/>
      <c r="R40" s="140"/>
      <c r="S40" s="135"/>
      <c r="T40" s="136"/>
      <c r="U40" s="136"/>
      <c r="V40" s="136"/>
      <c r="W40" s="137"/>
      <c r="X40" s="125" t="str">
        <f t="shared" si="13"/>
        <v/>
      </c>
      <c r="Y40" s="126"/>
      <c r="Z40" s="29" t="s">
        <v>1</v>
      </c>
      <c r="AA40" s="127" t="str">
        <f t="shared" si="3"/>
        <v/>
      </c>
      <c r="AB40" s="127"/>
      <c r="AC40" s="30" t="s">
        <v>12</v>
      </c>
      <c r="AD40" s="128"/>
      <c r="AE40" s="129"/>
      <c r="AF40" s="29" t="s">
        <v>1</v>
      </c>
      <c r="AG40" s="129"/>
      <c r="AH40" s="129"/>
      <c r="AI40" s="30" t="s">
        <v>12</v>
      </c>
      <c r="AJ40" s="125" t="str">
        <f t="shared" si="4"/>
        <v/>
      </c>
      <c r="AK40" s="126"/>
      <c r="AL40" s="29" t="s">
        <v>1</v>
      </c>
      <c r="AM40" s="127" t="str">
        <f t="shared" si="5"/>
        <v/>
      </c>
      <c r="AN40" s="127"/>
      <c r="AO40" s="31" t="s">
        <v>12</v>
      </c>
      <c r="AV40" s="32" t="str">
        <f t="shared" si="6"/>
        <v/>
      </c>
      <c r="AW40" s="33" t="str">
        <f t="shared" si="10"/>
        <v/>
      </c>
      <c r="AX40" s="34" t="str">
        <f t="shared" si="11"/>
        <v/>
      </c>
      <c r="AY40" s="6" t="str">
        <f t="shared" si="7"/>
        <v/>
      </c>
      <c r="AZ40" s="35" t="str">
        <f t="shared" si="8"/>
        <v/>
      </c>
      <c r="BA40" s="82" t="str">
        <f t="shared" si="9"/>
        <v/>
      </c>
      <c r="BC40" s="1">
        <v>7</v>
      </c>
      <c r="BD40" s="4">
        <v>9</v>
      </c>
    </row>
    <row r="41" spans="1:56" ht="28.5" customHeight="1">
      <c r="A41" s="36">
        <v>14</v>
      </c>
      <c r="B41" s="130"/>
      <c r="C41" s="131"/>
      <c r="D41" s="131"/>
      <c r="E41" s="131"/>
      <c r="F41" s="131"/>
      <c r="G41" s="132"/>
      <c r="H41" s="133"/>
      <c r="I41" s="134"/>
      <c r="J41" s="135"/>
      <c r="K41" s="136"/>
      <c r="L41" s="136"/>
      <c r="M41" s="136"/>
      <c r="N41" s="137"/>
      <c r="O41" s="138"/>
      <c r="P41" s="139"/>
      <c r="Q41" s="139"/>
      <c r="R41" s="140"/>
      <c r="S41" s="135"/>
      <c r="T41" s="136"/>
      <c r="U41" s="136"/>
      <c r="V41" s="136"/>
      <c r="W41" s="137"/>
      <c r="X41" s="125" t="str">
        <f t="shared" si="13"/>
        <v/>
      </c>
      <c r="Y41" s="126"/>
      <c r="Z41" s="29" t="s">
        <v>1</v>
      </c>
      <c r="AA41" s="127" t="str">
        <f t="shared" si="3"/>
        <v/>
      </c>
      <c r="AB41" s="127"/>
      <c r="AC41" s="30" t="s">
        <v>12</v>
      </c>
      <c r="AD41" s="128"/>
      <c r="AE41" s="129"/>
      <c r="AF41" s="29" t="s">
        <v>1</v>
      </c>
      <c r="AG41" s="129"/>
      <c r="AH41" s="129"/>
      <c r="AI41" s="30" t="s">
        <v>12</v>
      </c>
      <c r="AJ41" s="125" t="str">
        <f t="shared" si="4"/>
        <v/>
      </c>
      <c r="AK41" s="126"/>
      <c r="AL41" s="29" t="s">
        <v>1</v>
      </c>
      <c r="AM41" s="127" t="str">
        <f t="shared" si="5"/>
        <v/>
      </c>
      <c r="AN41" s="127"/>
      <c r="AO41" s="31" t="s">
        <v>12</v>
      </c>
      <c r="AV41" s="32" t="str">
        <f t="shared" si="6"/>
        <v/>
      </c>
      <c r="AW41" s="33" t="str">
        <f t="shared" si="10"/>
        <v/>
      </c>
      <c r="AX41" s="34" t="str">
        <f t="shared" si="11"/>
        <v/>
      </c>
      <c r="AY41" s="6" t="str">
        <f t="shared" si="7"/>
        <v/>
      </c>
      <c r="AZ41" s="35" t="str">
        <f t="shared" si="8"/>
        <v/>
      </c>
      <c r="BA41" s="82" t="str">
        <f t="shared" si="9"/>
        <v/>
      </c>
      <c r="BC41" s="1">
        <v>8</v>
      </c>
      <c r="BD41" s="4">
        <v>10</v>
      </c>
    </row>
    <row r="42" spans="1:56" ht="28.5" customHeight="1">
      <c r="A42" s="36">
        <v>15</v>
      </c>
      <c r="B42" s="130"/>
      <c r="C42" s="131"/>
      <c r="D42" s="131"/>
      <c r="E42" s="131"/>
      <c r="F42" s="131"/>
      <c r="G42" s="132"/>
      <c r="H42" s="133"/>
      <c r="I42" s="134"/>
      <c r="J42" s="135"/>
      <c r="K42" s="136"/>
      <c r="L42" s="136"/>
      <c r="M42" s="136"/>
      <c r="N42" s="137"/>
      <c r="O42" s="138"/>
      <c r="P42" s="139"/>
      <c r="Q42" s="139"/>
      <c r="R42" s="140"/>
      <c r="S42" s="135"/>
      <c r="T42" s="136"/>
      <c r="U42" s="136"/>
      <c r="V42" s="136"/>
      <c r="W42" s="137"/>
      <c r="X42" s="125" t="str">
        <f t="shared" si="13"/>
        <v/>
      </c>
      <c r="Y42" s="126"/>
      <c r="Z42" s="29" t="s">
        <v>1</v>
      </c>
      <c r="AA42" s="127" t="str">
        <f t="shared" si="3"/>
        <v/>
      </c>
      <c r="AB42" s="127"/>
      <c r="AC42" s="30" t="s">
        <v>12</v>
      </c>
      <c r="AD42" s="128"/>
      <c r="AE42" s="129"/>
      <c r="AF42" s="29" t="s">
        <v>1</v>
      </c>
      <c r="AG42" s="129"/>
      <c r="AH42" s="129"/>
      <c r="AI42" s="30" t="s">
        <v>12</v>
      </c>
      <c r="AJ42" s="125" t="str">
        <f t="shared" si="4"/>
        <v/>
      </c>
      <c r="AK42" s="126"/>
      <c r="AL42" s="29" t="s">
        <v>1</v>
      </c>
      <c r="AM42" s="127" t="str">
        <f t="shared" si="5"/>
        <v/>
      </c>
      <c r="AN42" s="127"/>
      <c r="AO42" s="31" t="s">
        <v>12</v>
      </c>
      <c r="AV42" s="32" t="str">
        <f t="shared" si="6"/>
        <v/>
      </c>
      <c r="AW42" s="33" t="str">
        <f t="shared" si="10"/>
        <v/>
      </c>
      <c r="AX42" s="34" t="str">
        <f t="shared" si="11"/>
        <v/>
      </c>
      <c r="AY42" s="6" t="str">
        <f t="shared" si="7"/>
        <v/>
      </c>
      <c r="AZ42" s="35" t="str">
        <f t="shared" si="8"/>
        <v/>
      </c>
      <c r="BA42" s="82" t="str">
        <f t="shared" si="9"/>
        <v/>
      </c>
      <c r="BC42" s="1">
        <v>9</v>
      </c>
      <c r="BD42" s="4">
        <v>11</v>
      </c>
    </row>
    <row r="43" spans="1:56" ht="28.5" customHeight="1">
      <c r="A43" s="36">
        <v>16</v>
      </c>
      <c r="B43" s="141"/>
      <c r="C43" s="142"/>
      <c r="D43" s="142"/>
      <c r="E43" s="142"/>
      <c r="F43" s="142"/>
      <c r="G43" s="143"/>
      <c r="H43" s="133"/>
      <c r="I43" s="134"/>
      <c r="J43" s="135"/>
      <c r="K43" s="136"/>
      <c r="L43" s="136"/>
      <c r="M43" s="136"/>
      <c r="N43" s="137"/>
      <c r="O43" s="138"/>
      <c r="P43" s="139"/>
      <c r="Q43" s="139"/>
      <c r="R43" s="140"/>
      <c r="S43" s="135"/>
      <c r="T43" s="136"/>
      <c r="U43" s="136"/>
      <c r="V43" s="136"/>
      <c r="W43" s="137"/>
      <c r="X43" s="125" t="str">
        <f t="shared" si="12"/>
        <v/>
      </c>
      <c r="Y43" s="126"/>
      <c r="Z43" s="29" t="s">
        <v>1</v>
      </c>
      <c r="AA43" s="127" t="str">
        <f t="shared" si="3"/>
        <v/>
      </c>
      <c r="AB43" s="127"/>
      <c r="AC43" s="30" t="s">
        <v>12</v>
      </c>
      <c r="AD43" s="128"/>
      <c r="AE43" s="129"/>
      <c r="AF43" s="29" t="s">
        <v>1</v>
      </c>
      <c r="AG43" s="129"/>
      <c r="AH43" s="129"/>
      <c r="AI43" s="30" t="s">
        <v>12</v>
      </c>
      <c r="AJ43" s="125" t="str">
        <f t="shared" si="4"/>
        <v/>
      </c>
      <c r="AK43" s="126"/>
      <c r="AL43" s="29" t="s">
        <v>1</v>
      </c>
      <c r="AM43" s="127" t="str">
        <f t="shared" si="5"/>
        <v/>
      </c>
      <c r="AN43" s="127"/>
      <c r="AO43" s="31" t="s">
        <v>12</v>
      </c>
      <c r="AV43" s="32" t="str">
        <f t="shared" si="6"/>
        <v/>
      </c>
      <c r="AW43" s="33" t="str">
        <f t="shared" si="10"/>
        <v/>
      </c>
      <c r="AX43" s="34" t="str">
        <f t="shared" si="11"/>
        <v/>
      </c>
      <c r="AY43" s="6" t="str">
        <f t="shared" si="7"/>
        <v/>
      </c>
      <c r="AZ43" s="35" t="str">
        <f t="shared" si="8"/>
        <v/>
      </c>
      <c r="BA43" s="82" t="str">
        <f t="shared" si="9"/>
        <v/>
      </c>
      <c r="BC43" s="1">
        <v>10</v>
      </c>
      <c r="BD43" s="4">
        <v>12</v>
      </c>
    </row>
    <row r="44" spans="1:56" ht="28.5" customHeight="1">
      <c r="A44" s="36">
        <v>17</v>
      </c>
      <c r="B44" s="130"/>
      <c r="C44" s="131"/>
      <c r="D44" s="131"/>
      <c r="E44" s="131"/>
      <c r="F44" s="131"/>
      <c r="G44" s="132"/>
      <c r="H44" s="133"/>
      <c r="I44" s="134"/>
      <c r="J44" s="135"/>
      <c r="K44" s="136"/>
      <c r="L44" s="136"/>
      <c r="M44" s="136"/>
      <c r="N44" s="137"/>
      <c r="O44" s="138"/>
      <c r="P44" s="139"/>
      <c r="Q44" s="139"/>
      <c r="R44" s="140"/>
      <c r="S44" s="135"/>
      <c r="T44" s="136"/>
      <c r="U44" s="136"/>
      <c r="V44" s="136"/>
      <c r="W44" s="137"/>
      <c r="X44" s="125" t="str">
        <f t="shared" si="12"/>
        <v/>
      </c>
      <c r="Y44" s="126"/>
      <c r="Z44" s="29" t="s">
        <v>1</v>
      </c>
      <c r="AA44" s="127" t="str">
        <f t="shared" si="3"/>
        <v/>
      </c>
      <c r="AB44" s="127"/>
      <c r="AC44" s="30" t="s">
        <v>12</v>
      </c>
      <c r="AD44" s="128"/>
      <c r="AE44" s="129"/>
      <c r="AF44" s="29" t="s">
        <v>1</v>
      </c>
      <c r="AG44" s="129"/>
      <c r="AH44" s="129"/>
      <c r="AI44" s="30" t="s">
        <v>12</v>
      </c>
      <c r="AJ44" s="125" t="str">
        <f t="shared" si="4"/>
        <v/>
      </c>
      <c r="AK44" s="126"/>
      <c r="AL44" s="29" t="s">
        <v>1</v>
      </c>
      <c r="AM44" s="127" t="str">
        <f t="shared" si="5"/>
        <v/>
      </c>
      <c r="AN44" s="127"/>
      <c r="AO44" s="31" t="s">
        <v>12</v>
      </c>
      <c r="AV44" s="32" t="str">
        <f t="shared" si="6"/>
        <v/>
      </c>
      <c r="AW44" s="33" t="str">
        <f t="shared" si="10"/>
        <v/>
      </c>
      <c r="AX44" s="34" t="str">
        <f t="shared" si="11"/>
        <v/>
      </c>
      <c r="AY44" s="6" t="str">
        <f t="shared" si="7"/>
        <v/>
      </c>
      <c r="AZ44" s="35" t="str">
        <f t="shared" si="8"/>
        <v/>
      </c>
      <c r="BA44" s="82" t="str">
        <f t="shared" si="9"/>
        <v/>
      </c>
      <c r="BC44" s="1">
        <v>11</v>
      </c>
      <c r="BD44" s="4">
        <v>12</v>
      </c>
    </row>
    <row r="45" spans="1:56" ht="28.5" customHeight="1">
      <c r="A45" s="36">
        <v>18</v>
      </c>
      <c r="B45" s="130"/>
      <c r="C45" s="131"/>
      <c r="D45" s="131"/>
      <c r="E45" s="131"/>
      <c r="F45" s="131"/>
      <c r="G45" s="132"/>
      <c r="H45" s="133"/>
      <c r="I45" s="134"/>
      <c r="J45" s="135"/>
      <c r="K45" s="136"/>
      <c r="L45" s="136"/>
      <c r="M45" s="136"/>
      <c r="N45" s="137"/>
      <c r="O45" s="138"/>
      <c r="P45" s="139"/>
      <c r="Q45" s="139"/>
      <c r="R45" s="140"/>
      <c r="S45" s="135"/>
      <c r="T45" s="136"/>
      <c r="U45" s="136"/>
      <c r="V45" s="136"/>
      <c r="W45" s="137"/>
      <c r="X45" s="125" t="str">
        <f t="shared" si="12"/>
        <v/>
      </c>
      <c r="Y45" s="126"/>
      <c r="Z45" s="29" t="s">
        <v>1</v>
      </c>
      <c r="AA45" s="127" t="str">
        <f t="shared" si="3"/>
        <v/>
      </c>
      <c r="AB45" s="127"/>
      <c r="AC45" s="30" t="s">
        <v>12</v>
      </c>
      <c r="AD45" s="128"/>
      <c r="AE45" s="129"/>
      <c r="AF45" s="29" t="s">
        <v>1</v>
      </c>
      <c r="AG45" s="129"/>
      <c r="AH45" s="129"/>
      <c r="AI45" s="30" t="s">
        <v>12</v>
      </c>
      <c r="AJ45" s="125" t="str">
        <f t="shared" si="4"/>
        <v/>
      </c>
      <c r="AK45" s="126"/>
      <c r="AL45" s="29" t="s">
        <v>1</v>
      </c>
      <c r="AM45" s="127" t="str">
        <f t="shared" si="5"/>
        <v/>
      </c>
      <c r="AN45" s="127"/>
      <c r="AO45" s="31" t="s">
        <v>12</v>
      </c>
      <c r="AV45" s="32" t="str">
        <f t="shared" si="6"/>
        <v/>
      </c>
      <c r="AW45" s="33" t="str">
        <f t="shared" si="10"/>
        <v/>
      </c>
      <c r="AX45" s="34" t="str">
        <f t="shared" si="11"/>
        <v/>
      </c>
      <c r="AY45" s="6" t="str">
        <f t="shared" si="7"/>
        <v/>
      </c>
      <c r="AZ45" s="35" t="str">
        <f t="shared" si="8"/>
        <v/>
      </c>
      <c r="BA45" s="82" t="str">
        <f t="shared" si="9"/>
        <v/>
      </c>
      <c r="BC45" s="1">
        <v>12</v>
      </c>
      <c r="BD45" s="4">
        <v>12</v>
      </c>
    </row>
    <row r="46" spans="1:56" ht="28.5" customHeight="1">
      <c r="A46" s="36">
        <v>19</v>
      </c>
      <c r="B46" s="130"/>
      <c r="C46" s="131"/>
      <c r="D46" s="131"/>
      <c r="E46" s="131"/>
      <c r="F46" s="131"/>
      <c r="G46" s="132"/>
      <c r="H46" s="133"/>
      <c r="I46" s="134"/>
      <c r="J46" s="135"/>
      <c r="K46" s="136"/>
      <c r="L46" s="136"/>
      <c r="M46" s="136"/>
      <c r="N46" s="137"/>
      <c r="O46" s="138"/>
      <c r="P46" s="139"/>
      <c r="Q46" s="139"/>
      <c r="R46" s="140"/>
      <c r="S46" s="135"/>
      <c r="T46" s="136"/>
      <c r="U46" s="136"/>
      <c r="V46" s="136"/>
      <c r="W46" s="137"/>
      <c r="X46" s="125" t="str">
        <f t="shared" si="12"/>
        <v/>
      </c>
      <c r="Y46" s="126"/>
      <c r="Z46" s="29" t="s">
        <v>1</v>
      </c>
      <c r="AA46" s="127" t="str">
        <f t="shared" si="3"/>
        <v/>
      </c>
      <c r="AB46" s="127"/>
      <c r="AC46" s="30" t="s">
        <v>12</v>
      </c>
      <c r="AD46" s="128"/>
      <c r="AE46" s="129"/>
      <c r="AF46" s="29" t="s">
        <v>1</v>
      </c>
      <c r="AG46" s="129"/>
      <c r="AH46" s="129"/>
      <c r="AI46" s="30" t="s">
        <v>12</v>
      </c>
      <c r="AJ46" s="125" t="str">
        <f t="shared" si="4"/>
        <v/>
      </c>
      <c r="AK46" s="126"/>
      <c r="AL46" s="29" t="s">
        <v>1</v>
      </c>
      <c r="AM46" s="127" t="str">
        <f t="shared" si="5"/>
        <v/>
      </c>
      <c r="AN46" s="127"/>
      <c r="AO46" s="31" t="s">
        <v>12</v>
      </c>
      <c r="AV46" s="32" t="str">
        <f t="shared" si="6"/>
        <v/>
      </c>
      <c r="AW46" s="33" t="str">
        <f t="shared" si="10"/>
        <v/>
      </c>
      <c r="AX46" s="34" t="str">
        <f t="shared" si="11"/>
        <v/>
      </c>
      <c r="AY46" s="6" t="str">
        <f t="shared" si="7"/>
        <v/>
      </c>
      <c r="AZ46" s="35" t="str">
        <f t="shared" si="8"/>
        <v/>
      </c>
      <c r="BA46" s="82" t="str">
        <f t="shared" si="9"/>
        <v/>
      </c>
      <c r="BC46" s="1">
        <v>13</v>
      </c>
      <c r="BD46" s="4">
        <v>12</v>
      </c>
    </row>
    <row r="47" spans="1:56" ht="28.5" customHeight="1">
      <c r="A47" s="36">
        <v>20</v>
      </c>
      <c r="B47" s="130"/>
      <c r="C47" s="131"/>
      <c r="D47" s="131"/>
      <c r="E47" s="131"/>
      <c r="F47" s="131"/>
      <c r="G47" s="132"/>
      <c r="H47" s="133"/>
      <c r="I47" s="134"/>
      <c r="J47" s="135"/>
      <c r="K47" s="136"/>
      <c r="L47" s="136"/>
      <c r="M47" s="136"/>
      <c r="N47" s="137"/>
      <c r="O47" s="138"/>
      <c r="P47" s="139"/>
      <c r="Q47" s="139"/>
      <c r="R47" s="140"/>
      <c r="S47" s="135"/>
      <c r="T47" s="136"/>
      <c r="U47" s="136"/>
      <c r="V47" s="136"/>
      <c r="W47" s="137"/>
      <c r="X47" s="125" t="str">
        <f t="shared" si="12"/>
        <v/>
      </c>
      <c r="Y47" s="126"/>
      <c r="Z47" s="29" t="s">
        <v>1</v>
      </c>
      <c r="AA47" s="127" t="str">
        <f t="shared" si="3"/>
        <v/>
      </c>
      <c r="AB47" s="127"/>
      <c r="AC47" s="30" t="s">
        <v>12</v>
      </c>
      <c r="AD47" s="128"/>
      <c r="AE47" s="129"/>
      <c r="AF47" s="29" t="s">
        <v>1</v>
      </c>
      <c r="AG47" s="129"/>
      <c r="AH47" s="129"/>
      <c r="AI47" s="30" t="s">
        <v>12</v>
      </c>
      <c r="AJ47" s="125" t="str">
        <f t="shared" si="4"/>
        <v/>
      </c>
      <c r="AK47" s="126"/>
      <c r="AL47" s="29" t="s">
        <v>1</v>
      </c>
      <c r="AM47" s="127" t="str">
        <f t="shared" si="5"/>
        <v/>
      </c>
      <c r="AN47" s="127"/>
      <c r="AO47" s="31" t="s">
        <v>12</v>
      </c>
      <c r="AV47" s="32" t="str">
        <f t="shared" si="6"/>
        <v/>
      </c>
      <c r="AW47" s="33" t="str">
        <f t="shared" si="10"/>
        <v/>
      </c>
      <c r="AX47" s="34" t="str">
        <f t="shared" si="11"/>
        <v/>
      </c>
      <c r="AY47" s="6" t="str">
        <f t="shared" si="7"/>
        <v/>
      </c>
      <c r="AZ47" s="35" t="str">
        <f t="shared" si="8"/>
        <v/>
      </c>
      <c r="BA47" s="82" t="str">
        <f t="shared" si="9"/>
        <v/>
      </c>
      <c r="BC47" s="1">
        <v>14</v>
      </c>
      <c r="BD47" s="4">
        <v>12</v>
      </c>
    </row>
    <row r="48" spans="1:56" ht="28.5" customHeight="1">
      <c r="A48" s="36">
        <v>21</v>
      </c>
      <c r="B48" s="130"/>
      <c r="C48" s="131"/>
      <c r="D48" s="131"/>
      <c r="E48" s="131"/>
      <c r="F48" s="131"/>
      <c r="G48" s="132"/>
      <c r="H48" s="133"/>
      <c r="I48" s="134"/>
      <c r="J48" s="135"/>
      <c r="K48" s="136"/>
      <c r="L48" s="136"/>
      <c r="M48" s="136"/>
      <c r="N48" s="137"/>
      <c r="O48" s="138"/>
      <c r="P48" s="139"/>
      <c r="Q48" s="139"/>
      <c r="R48" s="140"/>
      <c r="S48" s="135"/>
      <c r="T48" s="136"/>
      <c r="U48" s="136"/>
      <c r="V48" s="136"/>
      <c r="W48" s="137"/>
      <c r="X48" s="125" t="str">
        <f t="shared" si="12"/>
        <v/>
      </c>
      <c r="Y48" s="126"/>
      <c r="Z48" s="29" t="s">
        <v>1</v>
      </c>
      <c r="AA48" s="127" t="str">
        <f t="shared" si="3"/>
        <v/>
      </c>
      <c r="AB48" s="127"/>
      <c r="AC48" s="30" t="s">
        <v>12</v>
      </c>
      <c r="AD48" s="128"/>
      <c r="AE48" s="129"/>
      <c r="AF48" s="29" t="s">
        <v>1</v>
      </c>
      <c r="AG48" s="129"/>
      <c r="AH48" s="129"/>
      <c r="AI48" s="30" t="s">
        <v>12</v>
      </c>
      <c r="AJ48" s="125" t="str">
        <f t="shared" si="4"/>
        <v/>
      </c>
      <c r="AK48" s="126"/>
      <c r="AL48" s="29" t="s">
        <v>1</v>
      </c>
      <c r="AM48" s="127" t="str">
        <f t="shared" si="5"/>
        <v/>
      </c>
      <c r="AN48" s="127"/>
      <c r="AO48" s="31" t="s">
        <v>12</v>
      </c>
      <c r="AV48" s="32" t="str">
        <f t="shared" si="6"/>
        <v/>
      </c>
      <c r="AW48" s="33" t="str">
        <f t="shared" si="10"/>
        <v/>
      </c>
      <c r="AX48" s="34" t="str">
        <f t="shared" si="11"/>
        <v/>
      </c>
      <c r="AY48" s="6" t="str">
        <f t="shared" si="7"/>
        <v/>
      </c>
      <c r="AZ48" s="35" t="str">
        <f t="shared" si="8"/>
        <v/>
      </c>
      <c r="BA48" s="82" t="str">
        <f t="shared" si="9"/>
        <v/>
      </c>
      <c r="BC48" s="1">
        <v>15</v>
      </c>
      <c r="BD48" s="4">
        <v>12</v>
      </c>
    </row>
    <row r="49" spans="1:56" ht="28.5" customHeight="1">
      <c r="A49" s="36">
        <v>22</v>
      </c>
      <c r="B49" s="130"/>
      <c r="C49" s="131"/>
      <c r="D49" s="131"/>
      <c r="E49" s="131"/>
      <c r="F49" s="131"/>
      <c r="G49" s="132"/>
      <c r="H49" s="133"/>
      <c r="I49" s="134"/>
      <c r="J49" s="135"/>
      <c r="K49" s="136"/>
      <c r="L49" s="136"/>
      <c r="M49" s="136"/>
      <c r="N49" s="137"/>
      <c r="O49" s="138"/>
      <c r="P49" s="139"/>
      <c r="Q49" s="139"/>
      <c r="R49" s="140"/>
      <c r="S49" s="135"/>
      <c r="T49" s="136"/>
      <c r="U49" s="136"/>
      <c r="V49" s="136"/>
      <c r="W49" s="137"/>
      <c r="X49" s="125" t="str">
        <f t="shared" si="12"/>
        <v/>
      </c>
      <c r="Y49" s="126"/>
      <c r="Z49" s="29" t="s">
        <v>1</v>
      </c>
      <c r="AA49" s="127" t="str">
        <f t="shared" si="3"/>
        <v/>
      </c>
      <c r="AB49" s="127"/>
      <c r="AC49" s="30" t="s">
        <v>12</v>
      </c>
      <c r="AD49" s="128"/>
      <c r="AE49" s="129"/>
      <c r="AF49" s="29" t="s">
        <v>1</v>
      </c>
      <c r="AG49" s="129"/>
      <c r="AH49" s="129"/>
      <c r="AI49" s="30" t="s">
        <v>12</v>
      </c>
      <c r="AJ49" s="125" t="str">
        <f t="shared" si="4"/>
        <v/>
      </c>
      <c r="AK49" s="126"/>
      <c r="AL49" s="29" t="s">
        <v>1</v>
      </c>
      <c r="AM49" s="127" t="str">
        <f t="shared" si="5"/>
        <v/>
      </c>
      <c r="AN49" s="127"/>
      <c r="AO49" s="31" t="s">
        <v>12</v>
      </c>
      <c r="AV49" s="32" t="str">
        <f t="shared" si="6"/>
        <v/>
      </c>
      <c r="AW49" s="33" t="str">
        <f t="shared" si="10"/>
        <v/>
      </c>
      <c r="AX49" s="34" t="str">
        <f t="shared" si="11"/>
        <v/>
      </c>
      <c r="AY49" s="6" t="str">
        <f t="shared" si="7"/>
        <v/>
      </c>
      <c r="AZ49" s="35" t="str">
        <f t="shared" si="8"/>
        <v/>
      </c>
      <c r="BA49" s="82" t="str">
        <f t="shared" si="9"/>
        <v/>
      </c>
      <c r="BC49" s="1">
        <v>16</v>
      </c>
      <c r="BD49" s="4">
        <v>12</v>
      </c>
    </row>
    <row r="50" spans="1:56" ht="28.5" customHeight="1">
      <c r="A50" s="36">
        <v>23</v>
      </c>
      <c r="B50" s="130"/>
      <c r="C50" s="131"/>
      <c r="D50" s="131"/>
      <c r="E50" s="131"/>
      <c r="F50" s="131"/>
      <c r="G50" s="132"/>
      <c r="H50" s="133"/>
      <c r="I50" s="134"/>
      <c r="J50" s="135"/>
      <c r="K50" s="136"/>
      <c r="L50" s="136"/>
      <c r="M50" s="136"/>
      <c r="N50" s="137"/>
      <c r="O50" s="138"/>
      <c r="P50" s="139"/>
      <c r="Q50" s="139"/>
      <c r="R50" s="140"/>
      <c r="S50" s="135"/>
      <c r="T50" s="136"/>
      <c r="U50" s="136"/>
      <c r="V50" s="136"/>
      <c r="W50" s="137"/>
      <c r="X50" s="125" t="str">
        <f t="shared" si="12"/>
        <v/>
      </c>
      <c r="Y50" s="126"/>
      <c r="Z50" s="29" t="s">
        <v>1</v>
      </c>
      <c r="AA50" s="127" t="str">
        <f t="shared" si="3"/>
        <v/>
      </c>
      <c r="AB50" s="127"/>
      <c r="AC50" s="30" t="s">
        <v>12</v>
      </c>
      <c r="AD50" s="128"/>
      <c r="AE50" s="129"/>
      <c r="AF50" s="29" t="s">
        <v>1</v>
      </c>
      <c r="AG50" s="129"/>
      <c r="AH50" s="129"/>
      <c r="AI50" s="30" t="s">
        <v>12</v>
      </c>
      <c r="AJ50" s="125" t="str">
        <f t="shared" si="4"/>
        <v/>
      </c>
      <c r="AK50" s="126"/>
      <c r="AL50" s="29" t="s">
        <v>1</v>
      </c>
      <c r="AM50" s="127" t="str">
        <f t="shared" si="5"/>
        <v/>
      </c>
      <c r="AN50" s="127"/>
      <c r="AO50" s="31" t="s">
        <v>12</v>
      </c>
      <c r="AV50" s="32" t="str">
        <f t="shared" si="6"/>
        <v/>
      </c>
      <c r="AW50" s="33" t="str">
        <f t="shared" si="10"/>
        <v/>
      </c>
      <c r="AX50" s="34" t="str">
        <f t="shared" si="11"/>
        <v/>
      </c>
      <c r="AY50" s="6" t="str">
        <f t="shared" si="7"/>
        <v/>
      </c>
      <c r="AZ50" s="35" t="str">
        <f t="shared" si="8"/>
        <v/>
      </c>
      <c r="BA50" s="82" t="str">
        <f t="shared" si="9"/>
        <v/>
      </c>
      <c r="BD50" s="6" t="str">
        <f t="shared" ref="BD50:BD87" si="14">IF(AND(AJ50=7,AM50&lt;=5),7,IF(AND(AJ50=6,AM50&gt;=6),7,""))</f>
        <v/>
      </c>
    </row>
    <row r="51" spans="1:56" ht="28.5" customHeight="1">
      <c r="A51" s="36">
        <v>24</v>
      </c>
      <c r="B51" s="130"/>
      <c r="C51" s="131"/>
      <c r="D51" s="131"/>
      <c r="E51" s="131"/>
      <c r="F51" s="131"/>
      <c r="G51" s="132"/>
      <c r="H51" s="133"/>
      <c r="I51" s="134"/>
      <c r="J51" s="135"/>
      <c r="K51" s="136"/>
      <c r="L51" s="136"/>
      <c r="M51" s="136"/>
      <c r="N51" s="137"/>
      <c r="O51" s="138"/>
      <c r="P51" s="139"/>
      <c r="Q51" s="139"/>
      <c r="R51" s="140"/>
      <c r="S51" s="135"/>
      <c r="T51" s="136"/>
      <c r="U51" s="136"/>
      <c r="V51" s="136"/>
      <c r="W51" s="137"/>
      <c r="X51" s="125" t="str">
        <f t="shared" si="12"/>
        <v/>
      </c>
      <c r="Y51" s="126"/>
      <c r="Z51" s="29" t="s">
        <v>1</v>
      </c>
      <c r="AA51" s="127" t="str">
        <f t="shared" si="3"/>
        <v/>
      </c>
      <c r="AB51" s="127"/>
      <c r="AC51" s="30" t="s">
        <v>12</v>
      </c>
      <c r="AD51" s="128"/>
      <c r="AE51" s="129"/>
      <c r="AF51" s="29" t="s">
        <v>1</v>
      </c>
      <c r="AG51" s="129"/>
      <c r="AH51" s="129"/>
      <c r="AI51" s="30" t="s">
        <v>12</v>
      </c>
      <c r="AJ51" s="125" t="str">
        <f t="shared" si="4"/>
        <v/>
      </c>
      <c r="AK51" s="126"/>
      <c r="AL51" s="29" t="s">
        <v>1</v>
      </c>
      <c r="AM51" s="127" t="str">
        <f t="shared" si="5"/>
        <v/>
      </c>
      <c r="AN51" s="127"/>
      <c r="AO51" s="31" t="s">
        <v>12</v>
      </c>
      <c r="AV51" s="32" t="str">
        <f t="shared" si="6"/>
        <v/>
      </c>
      <c r="AW51" s="33" t="str">
        <f t="shared" si="10"/>
        <v/>
      </c>
      <c r="AX51" s="34" t="str">
        <f t="shared" si="11"/>
        <v/>
      </c>
      <c r="AY51" s="6" t="str">
        <f t="shared" si="7"/>
        <v/>
      </c>
      <c r="AZ51" s="35" t="str">
        <f t="shared" si="8"/>
        <v/>
      </c>
      <c r="BA51" s="82" t="str">
        <f t="shared" si="9"/>
        <v/>
      </c>
      <c r="BD51" s="6" t="str">
        <f t="shared" si="14"/>
        <v/>
      </c>
    </row>
    <row r="52" spans="1:56" ht="28.5" customHeight="1">
      <c r="A52" s="36">
        <v>25</v>
      </c>
      <c r="B52" s="130"/>
      <c r="C52" s="131"/>
      <c r="D52" s="131"/>
      <c r="E52" s="131"/>
      <c r="F52" s="131"/>
      <c r="G52" s="132"/>
      <c r="H52" s="133"/>
      <c r="I52" s="134"/>
      <c r="J52" s="135"/>
      <c r="K52" s="136"/>
      <c r="L52" s="136"/>
      <c r="M52" s="136"/>
      <c r="N52" s="137"/>
      <c r="O52" s="138"/>
      <c r="P52" s="139"/>
      <c r="Q52" s="139"/>
      <c r="R52" s="140"/>
      <c r="S52" s="135"/>
      <c r="T52" s="136"/>
      <c r="U52" s="136"/>
      <c r="V52" s="136"/>
      <c r="W52" s="137"/>
      <c r="X52" s="125" t="str">
        <f t="shared" si="12"/>
        <v/>
      </c>
      <c r="Y52" s="126"/>
      <c r="Z52" s="29" t="s">
        <v>1</v>
      </c>
      <c r="AA52" s="127" t="str">
        <f t="shared" si="3"/>
        <v/>
      </c>
      <c r="AB52" s="127"/>
      <c r="AC52" s="30" t="s">
        <v>12</v>
      </c>
      <c r="AD52" s="128"/>
      <c r="AE52" s="129"/>
      <c r="AF52" s="29" t="s">
        <v>1</v>
      </c>
      <c r="AG52" s="129"/>
      <c r="AH52" s="129"/>
      <c r="AI52" s="30" t="s">
        <v>12</v>
      </c>
      <c r="AJ52" s="125" t="str">
        <f t="shared" si="4"/>
        <v/>
      </c>
      <c r="AK52" s="126"/>
      <c r="AL52" s="29" t="s">
        <v>1</v>
      </c>
      <c r="AM52" s="127" t="str">
        <f t="shared" si="5"/>
        <v/>
      </c>
      <c r="AN52" s="127"/>
      <c r="AO52" s="31" t="s">
        <v>12</v>
      </c>
      <c r="AV52" s="32" t="str">
        <f t="shared" si="6"/>
        <v/>
      </c>
      <c r="AW52" s="33" t="str">
        <f t="shared" si="10"/>
        <v/>
      </c>
      <c r="AX52" s="34" t="str">
        <f t="shared" si="11"/>
        <v/>
      </c>
      <c r="AY52" s="6" t="str">
        <f t="shared" si="7"/>
        <v/>
      </c>
      <c r="AZ52" s="35" t="str">
        <f t="shared" si="8"/>
        <v/>
      </c>
      <c r="BA52" s="82" t="str">
        <f t="shared" si="9"/>
        <v/>
      </c>
      <c r="BD52" s="6" t="str">
        <f t="shared" si="14"/>
        <v/>
      </c>
    </row>
    <row r="53" spans="1:56" ht="28.5" customHeight="1">
      <c r="A53" s="36">
        <v>26</v>
      </c>
      <c r="B53" s="130"/>
      <c r="C53" s="131"/>
      <c r="D53" s="131"/>
      <c r="E53" s="131"/>
      <c r="F53" s="131"/>
      <c r="G53" s="132"/>
      <c r="H53" s="133"/>
      <c r="I53" s="134"/>
      <c r="J53" s="135"/>
      <c r="K53" s="136"/>
      <c r="L53" s="136"/>
      <c r="M53" s="136"/>
      <c r="N53" s="137"/>
      <c r="O53" s="138"/>
      <c r="P53" s="139"/>
      <c r="Q53" s="139"/>
      <c r="R53" s="140"/>
      <c r="S53" s="135"/>
      <c r="T53" s="136"/>
      <c r="U53" s="136"/>
      <c r="V53" s="136"/>
      <c r="W53" s="137"/>
      <c r="X53" s="125" t="str">
        <f t="shared" si="12"/>
        <v/>
      </c>
      <c r="Y53" s="126"/>
      <c r="Z53" s="29" t="s">
        <v>1</v>
      </c>
      <c r="AA53" s="127" t="str">
        <f t="shared" si="3"/>
        <v/>
      </c>
      <c r="AB53" s="127"/>
      <c r="AC53" s="30" t="s">
        <v>12</v>
      </c>
      <c r="AD53" s="128"/>
      <c r="AE53" s="129"/>
      <c r="AF53" s="29" t="s">
        <v>1</v>
      </c>
      <c r="AG53" s="129"/>
      <c r="AH53" s="129"/>
      <c r="AI53" s="30" t="s">
        <v>12</v>
      </c>
      <c r="AJ53" s="125" t="str">
        <f t="shared" si="4"/>
        <v/>
      </c>
      <c r="AK53" s="126"/>
      <c r="AL53" s="29" t="s">
        <v>1</v>
      </c>
      <c r="AM53" s="127" t="str">
        <f t="shared" si="5"/>
        <v/>
      </c>
      <c r="AN53" s="127"/>
      <c r="AO53" s="31" t="s">
        <v>12</v>
      </c>
      <c r="AV53" s="32" t="str">
        <f t="shared" si="6"/>
        <v/>
      </c>
      <c r="AW53" s="33" t="str">
        <f t="shared" si="10"/>
        <v/>
      </c>
      <c r="AX53" s="34" t="str">
        <f t="shared" si="11"/>
        <v/>
      </c>
      <c r="AY53" s="6" t="str">
        <f t="shared" si="7"/>
        <v/>
      </c>
      <c r="AZ53" s="35" t="str">
        <f t="shared" si="8"/>
        <v/>
      </c>
      <c r="BA53" s="82" t="str">
        <f t="shared" si="9"/>
        <v/>
      </c>
      <c r="BD53" s="6" t="str">
        <f t="shared" si="14"/>
        <v/>
      </c>
    </row>
    <row r="54" spans="1:56" ht="28.5" customHeight="1">
      <c r="A54" s="36">
        <v>27</v>
      </c>
      <c r="B54" s="130"/>
      <c r="C54" s="131"/>
      <c r="D54" s="131"/>
      <c r="E54" s="131"/>
      <c r="F54" s="131"/>
      <c r="G54" s="132"/>
      <c r="H54" s="133"/>
      <c r="I54" s="134"/>
      <c r="J54" s="135"/>
      <c r="K54" s="136"/>
      <c r="L54" s="136"/>
      <c r="M54" s="136"/>
      <c r="N54" s="137"/>
      <c r="O54" s="138"/>
      <c r="P54" s="139"/>
      <c r="Q54" s="139"/>
      <c r="R54" s="140"/>
      <c r="S54" s="135"/>
      <c r="T54" s="136"/>
      <c r="U54" s="136"/>
      <c r="V54" s="136"/>
      <c r="W54" s="137"/>
      <c r="X54" s="125" t="str">
        <f t="shared" si="12"/>
        <v/>
      </c>
      <c r="Y54" s="126"/>
      <c r="Z54" s="29" t="s">
        <v>1</v>
      </c>
      <c r="AA54" s="127" t="str">
        <f t="shared" si="3"/>
        <v/>
      </c>
      <c r="AB54" s="127"/>
      <c r="AC54" s="30" t="s">
        <v>12</v>
      </c>
      <c r="AD54" s="128"/>
      <c r="AE54" s="129"/>
      <c r="AF54" s="29" t="s">
        <v>1</v>
      </c>
      <c r="AG54" s="129"/>
      <c r="AH54" s="129"/>
      <c r="AI54" s="30" t="s">
        <v>12</v>
      </c>
      <c r="AJ54" s="125" t="str">
        <f t="shared" si="4"/>
        <v/>
      </c>
      <c r="AK54" s="126"/>
      <c r="AL54" s="29" t="s">
        <v>1</v>
      </c>
      <c r="AM54" s="127" t="str">
        <f t="shared" si="5"/>
        <v/>
      </c>
      <c r="AN54" s="127"/>
      <c r="AO54" s="31" t="s">
        <v>12</v>
      </c>
      <c r="AV54" s="32" t="str">
        <f t="shared" si="6"/>
        <v/>
      </c>
      <c r="AW54" s="33" t="str">
        <f t="shared" si="10"/>
        <v/>
      </c>
      <c r="AX54" s="34" t="str">
        <f t="shared" si="11"/>
        <v/>
      </c>
      <c r="AY54" s="6" t="str">
        <f t="shared" si="7"/>
        <v/>
      </c>
      <c r="AZ54" s="35" t="str">
        <f t="shared" si="8"/>
        <v/>
      </c>
      <c r="BA54" s="82" t="str">
        <f t="shared" si="9"/>
        <v/>
      </c>
      <c r="BD54" s="6" t="str">
        <f t="shared" si="14"/>
        <v/>
      </c>
    </row>
    <row r="55" spans="1:56" ht="28.5" customHeight="1">
      <c r="A55" s="36">
        <v>28</v>
      </c>
      <c r="B55" s="130"/>
      <c r="C55" s="131"/>
      <c r="D55" s="131"/>
      <c r="E55" s="131"/>
      <c r="F55" s="131"/>
      <c r="G55" s="132"/>
      <c r="H55" s="133"/>
      <c r="I55" s="134"/>
      <c r="J55" s="135"/>
      <c r="K55" s="136"/>
      <c r="L55" s="136"/>
      <c r="M55" s="136"/>
      <c r="N55" s="137"/>
      <c r="O55" s="138"/>
      <c r="P55" s="139"/>
      <c r="Q55" s="139"/>
      <c r="R55" s="140"/>
      <c r="S55" s="135"/>
      <c r="T55" s="136"/>
      <c r="U55" s="136"/>
      <c r="V55" s="136"/>
      <c r="W55" s="137"/>
      <c r="X55" s="125" t="str">
        <f t="shared" si="12"/>
        <v/>
      </c>
      <c r="Y55" s="126"/>
      <c r="Z55" s="29" t="s">
        <v>1</v>
      </c>
      <c r="AA55" s="127" t="str">
        <f t="shared" si="3"/>
        <v/>
      </c>
      <c r="AB55" s="127"/>
      <c r="AC55" s="30" t="s">
        <v>12</v>
      </c>
      <c r="AD55" s="128"/>
      <c r="AE55" s="129"/>
      <c r="AF55" s="29" t="s">
        <v>1</v>
      </c>
      <c r="AG55" s="129"/>
      <c r="AH55" s="129"/>
      <c r="AI55" s="30" t="s">
        <v>12</v>
      </c>
      <c r="AJ55" s="125" t="str">
        <f t="shared" si="4"/>
        <v/>
      </c>
      <c r="AK55" s="126"/>
      <c r="AL55" s="29" t="s">
        <v>1</v>
      </c>
      <c r="AM55" s="127" t="str">
        <f t="shared" si="5"/>
        <v/>
      </c>
      <c r="AN55" s="127"/>
      <c r="AO55" s="31" t="s">
        <v>12</v>
      </c>
      <c r="AV55" s="32" t="str">
        <f t="shared" si="6"/>
        <v/>
      </c>
      <c r="AW55" s="33" t="str">
        <f t="shared" si="10"/>
        <v/>
      </c>
      <c r="AX55" s="34" t="str">
        <f t="shared" si="11"/>
        <v/>
      </c>
      <c r="AY55" s="6" t="str">
        <f t="shared" si="7"/>
        <v/>
      </c>
      <c r="AZ55" s="35" t="str">
        <f t="shared" si="8"/>
        <v/>
      </c>
      <c r="BA55" s="82" t="str">
        <f t="shared" si="9"/>
        <v/>
      </c>
      <c r="BD55" s="6" t="str">
        <f t="shared" si="14"/>
        <v/>
      </c>
    </row>
    <row r="56" spans="1:56" ht="28.5" customHeight="1">
      <c r="A56" s="36">
        <v>29</v>
      </c>
      <c r="B56" s="130"/>
      <c r="C56" s="131"/>
      <c r="D56" s="131"/>
      <c r="E56" s="131"/>
      <c r="F56" s="131"/>
      <c r="G56" s="132"/>
      <c r="H56" s="133"/>
      <c r="I56" s="134"/>
      <c r="J56" s="135"/>
      <c r="K56" s="136"/>
      <c r="L56" s="136"/>
      <c r="M56" s="136"/>
      <c r="N56" s="137"/>
      <c r="O56" s="138"/>
      <c r="P56" s="139"/>
      <c r="Q56" s="139"/>
      <c r="R56" s="140"/>
      <c r="S56" s="135"/>
      <c r="T56" s="136"/>
      <c r="U56" s="136"/>
      <c r="V56" s="136"/>
      <c r="W56" s="137"/>
      <c r="X56" s="125" t="str">
        <f t="shared" si="12"/>
        <v/>
      </c>
      <c r="Y56" s="126"/>
      <c r="Z56" s="29" t="s">
        <v>1</v>
      </c>
      <c r="AA56" s="127" t="str">
        <f t="shared" si="3"/>
        <v/>
      </c>
      <c r="AB56" s="127"/>
      <c r="AC56" s="30" t="s">
        <v>12</v>
      </c>
      <c r="AD56" s="128"/>
      <c r="AE56" s="129"/>
      <c r="AF56" s="29" t="s">
        <v>1</v>
      </c>
      <c r="AG56" s="129"/>
      <c r="AH56" s="129"/>
      <c r="AI56" s="30" t="s">
        <v>12</v>
      </c>
      <c r="AJ56" s="125" t="str">
        <f t="shared" si="4"/>
        <v/>
      </c>
      <c r="AK56" s="126"/>
      <c r="AL56" s="29" t="s">
        <v>1</v>
      </c>
      <c r="AM56" s="127" t="str">
        <f t="shared" si="5"/>
        <v/>
      </c>
      <c r="AN56" s="127"/>
      <c r="AO56" s="31" t="s">
        <v>12</v>
      </c>
      <c r="AV56" s="32" t="str">
        <f t="shared" si="6"/>
        <v/>
      </c>
      <c r="AW56" s="33" t="str">
        <f t="shared" si="10"/>
        <v/>
      </c>
      <c r="AX56" s="34" t="str">
        <f t="shared" si="11"/>
        <v/>
      </c>
      <c r="AY56" s="6" t="str">
        <f t="shared" si="7"/>
        <v/>
      </c>
      <c r="AZ56" s="35" t="str">
        <f t="shared" si="8"/>
        <v/>
      </c>
      <c r="BA56" s="82" t="str">
        <f t="shared" si="9"/>
        <v/>
      </c>
      <c r="BD56" s="6" t="str">
        <f t="shared" si="14"/>
        <v/>
      </c>
    </row>
    <row r="57" spans="1:56" ht="28.5" customHeight="1">
      <c r="A57" s="36">
        <v>30</v>
      </c>
      <c r="B57" s="130"/>
      <c r="C57" s="131"/>
      <c r="D57" s="131"/>
      <c r="E57" s="131"/>
      <c r="F57" s="131"/>
      <c r="G57" s="132"/>
      <c r="H57" s="133"/>
      <c r="I57" s="134"/>
      <c r="J57" s="135"/>
      <c r="K57" s="136"/>
      <c r="L57" s="136"/>
      <c r="M57" s="136"/>
      <c r="N57" s="137"/>
      <c r="O57" s="138"/>
      <c r="P57" s="139"/>
      <c r="Q57" s="139"/>
      <c r="R57" s="140"/>
      <c r="S57" s="135"/>
      <c r="T57" s="136"/>
      <c r="U57" s="136"/>
      <c r="V57" s="136"/>
      <c r="W57" s="137"/>
      <c r="X57" s="125" t="str">
        <f t="shared" si="12"/>
        <v/>
      </c>
      <c r="Y57" s="126"/>
      <c r="Z57" s="29" t="s">
        <v>1</v>
      </c>
      <c r="AA57" s="127" t="str">
        <f t="shared" si="3"/>
        <v/>
      </c>
      <c r="AB57" s="127"/>
      <c r="AC57" s="30" t="s">
        <v>12</v>
      </c>
      <c r="AD57" s="128"/>
      <c r="AE57" s="129"/>
      <c r="AF57" s="29" t="s">
        <v>1</v>
      </c>
      <c r="AG57" s="129"/>
      <c r="AH57" s="129"/>
      <c r="AI57" s="30" t="s">
        <v>12</v>
      </c>
      <c r="AJ57" s="125" t="str">
        <f t="shared" si="4"/>
        <v/>
      </c>
      <c r="AK57" s="126"/>
      <c r="AL57" s="29" t="s">
        <v>1</v>
      </c>
      <c r="AM57" s="127" t="str">
        <f t="shared" si="5"/>
        <v/>
      </c>
      <c r="AN57" s="127"/>
      <c r="AO57" s="31" t="s">
        <v>12</v>
      </c>
      <c r="AV57" s="32" t="str">
        <f t="shared" si="6"/>
        <v/>
      </c>
      <c r="AW57" s="33" t="str">
        <f t="shared" si="10"/>
        <v/>
      </c>
      <c r="AX57" s="34" t="str">
        <f t="shared" si="11"/>
        <v/>
      </c>
      <c r="AY57" s="6" t="str">
        <f t="shared" si="7"/>
        <v/>
      </c>
      <c r="AZ57" s="35" t="str">
        <f t="shared" si="8"/>
        <v/>
      </c>
      <c r="BA57" s="82" t="str">
        <f t="shared" si="9"/>
        <v/>
      </c>
      <c r="BD57" s="6" t="str">
        <f t="shared" si="14"/>
        <v/>
      </c>
    </row>
    <row r="58" spans="1:56" ht="28.5" customHeight="1">
      <c r="A58" s="36">
        <v>31</v>
      </c>
      <c r="B58" s="130"/>
      <c r="C58" s="131"/>
      <c r="D58" s="131"/>
      <c r="E58" s="131"/>
      <c r="F58" s="131"/>
      <c r="G58" s="132"/>
      <c r="H58" s="133"/>
      <c r="I58" s="134"/>
      <c r="J58" s="135"/>
      <c r="K58" s="136"/>
      <c r="L58" s="136"/>
      <c r="M58" s="136"/>
      <c r="N58" s="137"/>
      <c r="O58" s="138"/>
      <c r="P58" s="139"/>
      <c r="Q58" s="139"/>
      <c r="R58" s="140"/>
      <c r="S58" s="135"/>
      <c r="T58" s="136"/>
      <c r="U58" s="136"/>
      <c r="V58" s="136"/>
      <c r="W58" s="137"/>
      <c r="X58" s="125" t="str">
        <f t="shared" si="12"/>
        <v/>
      </c>
      <c r="Y58" s="126"/>
      <c r="Z58" s="29" t="s">
        <v>1</v>
      </c>
      <c r="AA58" s="127" t="str">
        <f t="shared" si="3"/>
        <v/>
      </c>
      <c r="AB58" s="127"/>
      <c r="AC58" s="30" t="s">
        <v>12</v>
      </c>
      <c r="AD58" s="128"/>
      <c r="AE58" s="129"/>
      <c r="AF58" s="29" t="s">
        <v>1</v>
      </c>
      <c r="AG58" s="129"/>
      <c r="AH58" s="129"/>
      <c r="AI58" s="30" t="s">
        <v>12</v>
      </c>
      <c r="AJ58" s="125" t="str">
        <f t="shared" si="4"/>
        <v/>
      </c>
      <c r="AK58" s="126"/>
      <c r="AL58" s="29" t="s">
        <v>1</v>
      </c>
      <c r="AM58" s="127" t="str">
        <f t="shared" si="5"/>
        <v/>
      </c>
      <c r="AN58" s="127"/>
      <c r="AO58" s="31" t="s">
        <v>12</v>
      </c>
      <c r="AV58" s="32" t="str">
        <f t="shared" si="6"/>
        <v/>
      </c>
      <c r="AW58" s="33" t="str">
        <f t="shared" si="10"/>
        <v/>
      </c>
      <c r="AX58" s="34" t="str">
        <f t="shared" si="11"/>
        <v/>
      </c>
      <c r="AY58" s="6" t="str">
        <f t="shared" si="7"/>
        <v/>
      </c>
      <c r="AZ58" s="35" t="str">
        <f t="shared" si="8"/>
        <v/>
      </c>
      <c r="BA58" s="82" t="str">
        <f t="shared" si="9"/>
        <v/>
      </c>
      <c r="BD58" s="6" t="str">
        <f t="shared" si="14"/>
        <v/>
      </c>
    </row>
    <row r="59" spans="1:56" ht="28.5" customHeight="1">
      <c r="A59" s="36">
        <v>32</v>
      </c>
      <c r="B59" s="130"/>
      <c r="C59" s="131"/>
      <c r="D59" s="131"/>
      <c r="E59" s="131"/>
      <c r="F59" s="131"/>
      <c r="G59" s="132"/>
      <c r="H59" s="133"/>
      <c r="I59" s="134"/>
      <c r="J59" s="135"/>
      <c r="K59" s="136"/>
      <c r="L59" s="136"/>
      <c r="M59" s="136"/>
      <c r="N59" s="137"/>
      <c r="O59" s="138"/>
      <c r="P59" s="139"/>
      <c r="Q59" s="139"/>
      <c r="R59" s="140"/>
      <c r="S59" s="135"/>
      <c r="T59" s="136"/>
      <c r="U59" s="136"/>
      <c r="V59" s="136"/>
      <c r="W59" s="137"/>
      <c r="X59" s="125" t="str">
        <f t="shared" si="12"/>
        <v/>
      </c>
      <c r="Y59" s="126"/>
      <c r="Z59" s="29" t="s">
        <v>1</v>
      </c>
      <c r="AA59" s="127" t="str">
        <f t="shared" si="3"/>
        <v/>
      </c>
      <c r="AB59" s="127"/>
      <c r="AC59" s="30" t="s">
        <v>12</v>
      </c>
      <c r="AD59" s="128"/>
      <c r="AE59" s="129"/>
      <c r="AF59" s="29" t="s">
        <v>1</v>
      </c>
      <c r="AG59" s="129"/>
      <c r="AH59" s="129"/>
      <c r="AI59" s="30" t="s">
        <v>12</v>
      </c>
      <c r="AJ59" s="125" t="str">
        <f t="shared" si="4"/>
        <v/>
      </c>
      <c r="AK59" s="126"/>
      <c r="AL59" s="29" t="s">
        <v>1</v>
      </c>
      <c r="AM59" s="127" t="str">
        <f t="shared" si="5"/>
        <v/>
      </c>
      <c r="AN59" s="127"/>
      <c r="AO59" s="31" t="s">
        <v>12</v>
      </c>
      <c r="AV59" s="32" t="str">
        <f t="shared" si="6"/>
        <v/>
      </c>
      <c r="AW59" s="33" t="str">
        <f t="shared" si="10"/>
        <v/>
      </c>
      <c r="AX59" s="34" t="str">
        <f t="shared" si="11"/>
        <v/>
      </c>
      <c r="AY59" s="6" t="str">
        <f t="shared" si="7"/>
        <v/>
      </c>
      <c r="AZ59" s="35" t="str">
        <f t="shared" si="8"/>
        <v/>
      </c>
      <c r="BA59" s="82" t="str">
        <f t="shared" si="9"/>
        <v/>
      </c>
      <c r="BD59" s="6" t="str">
        <f t="shared" si="14"/>
        <v/>
      </c>
    </row>
    <row r="60" spans="1:56" ht="28.5" customHeight="1">
      <c r="A60" s="36">
        <v>33</v>
      </c>
      <c r="B60" s="130"/>
      <c r="C60" s="131"/>
      <c r="D60" s="131"/>
      <c r="E60" s="131"/>
      <c r="F60" s="131"/>
      <c r="G60" s="132"/>
      <c r="H60" s="133"/>
      <c r="I60" s="134"/>
      <c r="J60" s="135"/>
      <c r="K60" s="136"/>
      <c r="L60" s="136"/>
      <c r="M60" s="136"/>
      <c r="N60" s="137"/>
      <c r="O60" s="138"/>
      <c r="P60" s="139"/>
      <c r="Q60" s="139"/>
      <c r="R60" s="140"/>
      <c r="S60" s="135"/>
      <c r="T60" s="136"/>
      <c r="U60" s="136"/>
      <c r="V60" s="136"/>
      <c r="W60" s="137"/>
      <c r="X60" s="125" t="str">
        <f t="shared" si="12"/>
        <v/>
      </c>
      <c r="Y60" s="126"/>
      <c r="Z60" s="29" t="s">
        <v>1</v>
      </c>
      <c r="AA60" s="127" t="str">
        <f t="shared" si="3"/>
        <v/>
      </c>
      <c r="AB60" s="127"/>
      <c r="AC60" s="30" t="s">
        <v>12</v>
      </c>
      <c r="AD60" s="128"/>
      <c r="AE60" s="129"/>
      <c r="AF60" s="29" t="s">
        <v>1</v>
      </c>
      <c r="AG60" s="129"/>
      <c r="AH60" s="129"/>
      <c r="AI60" s="30" t="s">
        <v>12</v>
      </c>
      <c r="AJ60" s="125" t="str">
        <f t="shared" si="4"/>
        <v/>
      </c>
      <c r="AK60" s="126"/>
      <c r="AL60" s="29" t="s">
        <v>1</v>
      </c>
      <c r="AM60" s="127" t="str">
        <f t="shared" si="5"/>
        <v/>
      </c>
      <c r="AN60" s="127"/>
      <c r="AO60" s="31" t="s">
        <v>12</v>
      </c>
      <c r="AV60" s="32" t="str">
        <f t="shared" si="6"/>
        <v/>
      </c>
      <c r="AW60" s="33" t="str">
        <f t="shared" si="10"/>
        <v/>
      </c>
      <c r="AX60" s="34" t="str">
        <f t="shared" si="11"/>
        <v/>
      </c>
      <c r="AY60" s="6" t="str">
        <f t="shared" si="7"/>
        <v/>
      </c>
      <c r="AZ60" s="35" t="str">
        <f t="shared" si="8"/>
        <v/>
      </c>
      <c r="BA60" s="82" t="str">
        <f t="shared" si="9"/>
        <v/>
      </c>
      <c r="BD60" s="6" t="str">
        <f t="shared" si="14"/>
        <v/>
      </c>
    </row>
    <row r="61" spans="1:56" ht="28.5" customHeight="1">
      <c r="A61" s="36">
        <v>34</v>
      </c>
      <c r="B61" s="130"/>
      <c r="C61" s="131"/>
      <c r="D61" s="131"/>
      <c r="E61" s="131"/>
      <c r="F61" s="131"/>
      <c r="G61" s="132"/>
      <c r="H61" s="133"/>
      <c r="I61" s="134"/>
      <c r="J61" s="135"/>
      <c r="K61" s="136"/>
      <c r="L61" s="136"/>
      <c r="M61" s="136"/>
      <c r="N61" s="137"/>
      <c r="O61" s="138"/>
      <c r="P61" s="139"/>
      <c r="Q61" s="139"/>
      <c r="R61" s="140"/>
      <c r="S61" s="135"/>
      <c r="T61" s="136"/>
      <c r="U61" s="136"/>
      <c r="V61" s="136"/>
      <c r="W61" s="137"/>
      <c r="X61" s="125" t="str">
        <f t="shared" si="12"/>
        <v/>
      </c>
      <c r="Y61" s="126"/>
      <c r="Z61" s="29" t="s">
        <v>1</v>
      </c>
      <c r="AA61" s="127" t="str">
        <f t="shared" si="3"/>
        <v/>
      </c>
      <c r="AB61" s="127"/>
      <c r="AC61" s="30" t="s">
        <v>12</v>
      </c>
      <c r="AD61" s="128"/>
      <c r="AE61" s="129"/>
      <c r="AF61" s="29" t="s">
        <v>1</v>
      </c>
      <c r="AG61" s="129"/>
      <c r="AH61" s="129"/>
      <c r="AI61" s="30" t="s">
        <v>12</v>
      </c>
      <c r="AJ61" s="125" t="str">
        <f t="shared" si="4"/>
        <v/>
      </c>
      <c r="AK61" s="126"/>
      <c r="AL61" s="29" t="s">
        <v>1</v>
      </c>
      <c r="AM61" s="127" t="str">
        <f t="shared" si="5"/>
        <v/>
      </c>
      <c r="AN61" s="127"/>
      <c r="AO61" s="31" t="s">
        <v>12</v>
      </c>
      <c r="AV61" s="32" t="str">
        <f t="shared" si="6"/>
        <v/>
      </c>
      <c r="AW61" s="33" t="str">
        <f t="shared" si="10"/>
        <v/>
      </c>
      <c r="AX61" s="34" t="str">
        <f t="shared" si="11"/>
        <v/>
      </c>
      <c r="AY61" s="6" t="str">
        <f t="shared" si="7"/>
        <v/>
      </c>
      <c r="AZ61" s="35" t="str">
        <f t="shared" si="8"/>
        <v/>
      </c>
      <c r="BA61" s="82" t="str">
        <f t="shared" si="9"/>
        <v/>
      </c>
      <c r="BD61" s="6" t="str">
        <f t="shared" si="14"/>
        <v/>
      </c>
    </row>
    <row r="62" spans="1:56" ht="28.5" customHeight="1">
      <c r="A62" s="36">
        <v>35</v>
      </c>
      <c r="B62" s="130"/>
      <c r="C62" s="131"/>
      <c r="D62" s="131"/>
      <c r="E62" s="131"/>
      <c r="F62" s="131"/>
      <c r="G62" s="132"/>
      <c r="H62" s="133"/>
      <c r="I62" s="134"/>
      <c r="J62" s="135"/>
      <c r="K62" s="136"/>
      <c r="L62" s="136"/>
      <c r="M62" s="136"/>
      <c r="N62" s="137"/>
      <c r="O62" s="138"/>
      <c r="P62" s="139"/>
      <c r="Q62" s="139"/>
      <c r="R62" s="140"/>
      <c r="S62" s="135"/>
      <c r="T62" s="136"/>
      <c r="U62" s="136"/>
      <c r="V62" s="136"/>
      <c r="W62" s="137"/>
      <c r="X62" s="125" t="str">
        <f t="shared" si="12"/>
        <v/>
      </c>
      <c r="Y62" s="126"/>
      <c r="Z62" s="29" t="s">
        <v>1</v>
      </c>
      <c r="AA62" s="127" t="str">
        <f t="shared" si="3"/>
        <v/>
      </c>
      <c r="AB62" s="127"/>
      <c r="AC62" s="30" t="s">
        <v>12</v>
      </c>
      <c r="AD62" s="128"/>
      <c r="AE62" s="129"/>
      <c r="AF62" s="29" t="s">
        <v>1</v>
      </c>
      <c r="AG62" s="129"/>
      <c r="AH62" s="129"/>
      <c r="AI62" s="30" t="s">
        <v>12</v>
      </c>
      <c r="AJ62" s="125" t="str">
        <f t="shared" si="4"/>
        <v/>
      </c>
      <c r="AK62" s="126"/>
      <c r="AL62" s="29" t="s">
        <v>1</v>
      </c>
      <c r="AM62" s="127" t="str">
        <f t="shared" si="5"/>
        <v/>
      </c>
      <c r="AN62" s="127"/>
      <c r="AO62" s="31" t="s">
        <v>12</v>
      </c>
      <c r="AV62" s="32" t="str">
        <f t="shared" si="6"/>
        <v/>
      </c>
      <c r="AW62" s="33" t="str">
        <f t="shared" si="10"/>
        <v/>
      </c>
      <c r="AX62" s="34" t="str">
        <f t="shared" si="11"/>
        <v/>
      </c>
      <c r="AY62" s="6" t="str">
        <f t="shared" si="7"/>
        <v/>
      </c>
      <c r="AZ62" s="35" t="str">
        <f t="shared" si="8"/>
        <v/>
      </c>
      <c r="BA62" s="82" t="str">
        <f t="shared" si="9"/>
        <v/>
      </c>
      <c r="BD62" s="6" t="str">
        <f t="shared" si="14"/>
        <v/>
      </c>
    </row>
    <row r="63" spans="1:56" ht="28.5" customHeight="1">
      <c r="A63" s="36">
        <v>36</v>
      </c>
      <c r="B63" s="130"/>
      <c r="C63" s="131"/>
      <c r="D63" s="131"/>
      <c r="E63" s="131"/>
      <c r="F63" s="131"/>
      <c r="G63" s="132"/>
      <c r="H63" s="133"/>
      <c r="I63" s="134"/>
      <c r="J63" s="135"/>
      <c r="K63" s="136"/>
      <c r="L63" s="136"/>
      <c r="M63" s="136"/>
      <c r="N63" s="137"/>
      <c r="O63" s="138"/>
      <c r="P63" s="139"/>
      <c r="Q63" s="139"/>
      <c r="R63" s="140"/>
      <c r="S63" s="135"/>
      <c r="T63" s="136"/>
      <c r="U63" s="136"/>
      <c r="V63" s="136"/>
      <c r="W63" s="137"/>
      <c r="X63" s="125" t="str">
        <f t="shared" si="12"/>
        <v/>
      </c>
      <c r="Y63" s="126"/>
      <c r="Z63" s="29" t="s">
        <v>1</v>
      </c>
      <c r="AA63" s="127" t="str">
        <f t="shared" si="3"/>
        <v/>
      </c>
      <c r="AB63" s="127"/>
      <c r="AC63" s="30" t="s">
        <v>12</v>
      </c>
      <c r="AD63" s="128"/>
      <c r="AE63" s="129"/>
      <c r="AF63" s="29" t="s">
        <v>1</v>
      </c>
      <c r="AG63" s="129"/>
      <c r="AH63" s="129"/>
      <c r="AI63" s="30" t="s">
        <v>12</v>
      </c>
      <c r="AJ63" s="125" t="str">
        <f t="shared" si="4"/>
        <v/>
      </c>
      <c r="AK63" s="126"/>
      <c r="AL63" s="29" t="s">
        <v>1</v>
      </c>
      <c r="AM63" s="127" t="str">
        <f t="shared" si="5"/>
        <v/>
      </c>
      <c r="AN63" s="127"/>
      <c r="AO63" s="31" t="s">
        <v>12</v>
      </c>
      <c r="AV63" s="32" t="str">
        <f t="shared" si="6"/>
        <v/>
      </c>
      <c r="AW63" s="33" t="str">
        <f t="shared" si="10"/>
        <v/>
      </c>
      <c r="AX63" s="34" t="str">
        <f t="shared" si="11"/>
        <v/>
      </c>
      <c r="AY63" s="6" t="str">
        <f t="shared" si="7"/>
        <v/>
      </c>
      <c r="AZ63" s="35" t="str">
        <f t="shared" si="8"/>
        <v/>
      </c>
      <c r="BA63" s="82" t="str">
        <f t="shared" si="9"/>
        <v/>
      </c>
      <c r="BD63" s="6" t="str">
        <f t="shared" si="14"/>
        <v/>
      </c>
    </row>
    <row r="64" spans="1:56" ht="28.5" customHeight="1">
      <c r="A64" s="36">
        <v>37</v>
      </c>
      <c r="B64" s="130"/>
      <c r="C64" s="131"/>
      <c r="D64" s="131"/>
      <c r="E64" s="131"/>
      <c r="F64" s="131"/>
      <c r="G64" s="132"/>
      <c r="H64" s="133"/>
      <c r="I64" s="134"/>
      <c r="J64" s="135"/>
      <c r="K64" s="136"/>
      <c r="L64" s="136"/>
      <c r="M64" s="136"/>
      <c r="N64" s="137"/>
      <c r="O64" s="138"/>
      <c r="P64" s="139"/>
      <c r="Q64" s="139"/>
      <c r="R64" s="140"/>
      <c r="S64" s="135"/>
      <c r="T64" s="136"/>
      <c r="U64" s="136"/>
      <c r="V64" s="136"/>
      <c r="W64" s="137"/>
      <c r="X64" s="125" t="str">
        <f t="shared" si="12"/>
        <v/>
      </c>
      <c r="Y64" s="126"/>
      <c r="Z64" s="29" t="s">
        <v>1</v>
      </c>
      <c r="AA64" s="127" t="str">
        <f t="shared" si="3"/>
        <v/>
      </c>
      <c r="AB64" s="127"/>
      <c r="AC64" s="30" t="s">
        <v>12</v>
      </c>
      <c r="AD64" s="128"/>
      <c r="AE64" s="129"/>
      <c r="AF64" s="29" t="s">
        <v>1</v>
      </c>
      <c r="AG64" s="129"/>
      <c r="AH64" s="129"/>
      <c r="AI64" s="30" t="s">
        <v>12</v>
      </c>
      <c r="AJ64" s="125" t="str">
        <f t="shared" si="4"/>
        <v/>
      </c>
      <c r="AK64" s="126"/>
      <c r="AL64" s="29" t="s">
        <v>1</v>
      </c>
      <c r="AM64" s="127" t="str">
        <f t="shared" si="5"/>
        <v/>
      </c>
      <c r="AN64" s="127"/>
      <c r="AO64" s="31" t="s">
        <v>12</v>
      </c>
      <c r="AV64" s="32" t="str">
        <f t="shared" si="6"/>
        <v/>
      </c>
      <c r="AW64" s="33" t="str">
        <f t="shared" si="10"/>
        <v/>
      </c>
      <c r="AX64" s="34" t="str">
        <f t="shared" si="11"/>
        <v/>
      </c>
      <c r="AY64" s="6" t="str">
        <f t="shared" si="7"/>
        <v/>
      </c>
      <c r="AZ64" s="35" t="str">
        <f t="shared" si="8"/>
        <v/>
      </c>
      <c r="BA64" s="82" t="str">
        <f t="shared" si="9"/>
        <v/>
      </c>
      <c r="BD64" s="6" t="str">
        <f t="shared" si="14"/>
        <v/>
      </c>
    </row>
    <row r="65" spans="1:56" ht="28.5" customHeight="1">
      <c r="A65" s="36">
        <v>38</v>
      </c>
      <c r="B65" s="130"/>
      <c r="C65" s="131"/>
      <c r="D65" s="131"/>
      <c r="E65" s="131"/>
      <c r="F65" s="131"/>
      <c r="G65" s="132"/>
      <c r="H65" s="133"/>
      <c r="I65" s="134"/>
      <c r="J65" s="135"/>
      <c r="K65" s="136"/>
      <c r="L65" s="136"/>
      <c r="M65" s="136"/>
      <c r="N65" s="137"/>
      <c r="O65" s="138"/>
      <c r="P65" s="139"/>
      <c r="Q65" s="139"/>
      <c r="R65" s="140"/>
      <c r="S65" s="135"/>
      <c r="T65" s="136"/>
      <c r="U65" s="136"/>
      <c r="V65" s="136"/>
      <c r="W65" s="137"/>
      <c r="X65" s="125" t="str">
        <f t="shared" si="12"/>
        <v/>
      </c>
      <c r="Y65" s="126"/>
      <c r="Z65" s="29" t="s">
        <v>1</v>
      </c>
      <c r="AA65" s="127" t="str">
        <f t="shared" si="3"/>
        <v/>
      </c>
      <c r="AB65" s="127"/>
      <c r="AC65" s="30" t="s">
        <v>12</v>
      </c>
      <c r="AD65" s="128"/>
      <c r="AE65" s="129"/>
      <c r="AF65" s="29" t="s">
        <v>1</v>
      </c>
      <c r="AG65" s="129"/>
      <c r="AH65" s="129"/>
      <c r="AI65" s="30" t="s">
        <v>12</v>
      </c>
      <c r="AJ65" s="125" t="str">
        <f t="shared" si="4"/>
        <v/>
      </c>
      <c r="AK65" s="126"/>
      <c r="AL65" s="29" t="s">
        <v>1</v>
      </c>
      <c r="AM65" s="127" t="str">
        <f t="shared" si="5"/>
        <v/>
      </c>
      <c r="AN65" s="127"/>
      <c r="AO65" s="31" t="s">
        <v>12</v>
      </c>
      <c r="AV65" s="32" t="str">
        <f t="shared" si="6"/>
        <v/>
      </c>
      <c r="AW65" s="33" t="str">
        <f t="shared" si="10"/>
        <v/>
      </c>
      <c r="AX65" s="34" t="str">
        <f t="shared" si="11"/>
        <v/>
      </c>
      <c r="AY65" s="6" t="str">
        <f t="shared" si="7"/>
        <v/>
      </c>
      <c r="AZ65" s="35" t="str">
        <f t="shared" si="8"/>
        <v/>
      </c>
      <c r="BA65" s="82" t="str">
        <f t="shared" si="9"/>
        <v/>
      </c>
      <c r="BD65" s="6" t="str">
        <f t="shared" si="14"/>
        <v/>
      </c>
    </row>
    <row r="66" spans="1:56" ht="28.5" customHeight="1">
      <c r="A66" s="36">
        <v>39</v>
      </c>
      <c r="B66" s="130"/>
      <c r="C66" s="131"/>
      <c r="D66" s="131"/>
      <c r="E66" s="131"/>
      <c r="F66" s="131"/>
      <c r="G66" s="132"/>
      <c r="H66" s="133"/>
      <c r="I66" s="134"/>
      <c r="J66" s="135"/>
      <c r="K66" s="136"/>
      <c r="L66" s="136"/>
      <c r="M66" s="136"/>
      <c r="N66" s="137"/>
      <c r="O66" s="138"/>
      <c r="P66" s="139"/>
      <c r="Q66" s="139"/>
      <c r="R66" s="140"/>
      <c r="S66" s="135"/>
      <c r="T66" s="136"/>
      <c r="U66" s="136"/>
      <c r="V66" s="136"/>
      <c r="W66" s="137"/>
      <c r="X66" s="125" t="str">
        <f t="shared" si="12"/>
        <v/>
      </c>
      <c r="Y66" s="126"/>
      <c r="Z66" s="29" t="s">
        <v>1</v>
      </c>
      <c r="AA66" s="127" t="str">
        <f t="shared" si="3"/>
        <v/>
      </c>
      <c r="AB66" s="127"/>
      <c r="AC66" s="30" t="s">
        <v>12</v>
      </c>
      <c r="AD66" s="128"/>
      <c r="AE66" s="129"/>
      <c r="AF66" s="29" t="s">
        <v>1</v>
      </c>
      <c r="AG66" s="129"/>
      <c r="AH66" s="129"/>
      <c r="AI66" s="30" t="s">
        <v>12</v>
      </c>
      <c r="AJ66" s="125" t="str">
        <f t="shared" si="4"/>
        <v/>
      </c>
      <c r="AK66" s="126"/>
      <c r="AL66" s="29" t="s">
        <v>1</v>
      </c>
      <c r="AM66" s="127" t="str">
        <f t="shared" si="5"/>
        <v/>
      </c>
      <c r="AN66" s="127"/>
      <c r="AO66" s="31" t="s">
        <v>12</v>
      </c>
      <c r="AV66" s="32" t="str">
        <f t="shared" si="6"/>
        <v/>
      </c>
      <c r="AW66" s="33" t="str">
        <f t="shared" si="10"/>
        <v/>
      </c>
      <c r="AX66" s="34" t="str">
        <f t="shared" si="11"/>
        <v/>
      </c>
      <c r="AY66" s="6" t="str">
        <f t="shared" si="7"/>
        <v/>
      </c>
      <c r="AZ66" s="35" t="str">
        <f t="shared" si="8"/>
        <v/>
      </c>
      <c r="BA66" s="82" t="str">
        <f t="shared" si="9"/>
        <v/>
      </c>
      <c r="BD66" s="6" t="str">
        <f t="shared" si="14"/>
        <v/>
      </c>
    </row>
    <row r="67" spans="1:56" ht="28.5" customHeight="1">
      <c r="A67" s="36">
        <v>40</v>
      </c>
      <c r="B67" s="130"/>
      <c r="C67" s="131"/>
      <c r="D67" s="131"/>
      <c r="E67" s="131"/>
      <c r="F67" s="131"/>
      <c r="G67" s="132"/>
      <c r="H67" s="133"/>
      <c r="I67" s="134"/>
      <c r="J67" s="135"/>
      <c r="K67" s="136"/>
      <c r="L67" s="136"/>
      <c r="M67" s="136"/>
      <c r="N67" s="137"/>
      <c r="O67" s="138"/>
      <c r="P67" s="139"/>
      <c r="Q67" s="139"/>
      <c r="R67" s="140"/>
      <c r="S67" s="135"/>
      <c r="T67" s="136"/>
      <c r="U67" s="136"/>
      <c r="V67" s="136"/>
      <c r="W67" s="137"/>
      <c r="X67" s="125" t="str">
        <f t="shared" si="12"/>
        <v/>
      </c>
      <c r="Y67" s="126"/>
      <c r="Z67" s="29" t="s">
        <v>1</v>
      </c>
      <c r="AA67" s="127" t="str">
        <f t="shared" si="3"/>
        <v/>
      </c>
      <c r="AB67" s="127"/>
      <c r="AC67" s="30" t="s">
        <v>12</v>
      </c>
      <c r="AD67" s="128"/>
      <c r="AE67" s="129"/>
      <c r="AF67" s="29" t="s">
        <v>1</v>
      </c>
      <c r="AG67" s="129"/>
      <c r="AH67" s="129"/>
      <c r="AI67" s="30" t="s">
        <v>12</v>
      </c>
      <c r="AJ67" s="125" t="str">
        <f t="shared" si="4"/>
        <v/>
      </c>
      <c r="AK67" s="126"/>
      <c r="AL67" s="29" t="s">
        <v>1</v>
      </c>
      <c r="AM67" s="127" t="str">
        <f t="shared" si="5"/>
        <v/>
      </c>
      <c r="AN67" s="127"/>
      <c r="AO67" s="31" t="s">
        <v>12</v>
      </c>
      <c r="AV67" s="32" t="str">
        <f t="shared" si="6"/>
        <v/>
      </c>
      <c r="AW67" s="33" t="str">
        <f t="shared" si="10"/>
        <v/>
      </c>
      <c r="AX67" s="34" t="str">
        <f t="shared" si="11"/>
        <v/>
      </c>
      <c r="AY67" s="6" t="str">
        <f t="shared" si="7"/>
        <v/>
      </c>
      <c r="AZ67" s="35" t="str">
        <f t="shared" si="8"/>
        <v/>
      </c>
      <c r="BA67" s="82" t="str">
        <f t="shared" si="9"/>
        <v/>
      </c>
      <c r="BD67" s="6" t="str">
        <f t="shared" si="14"/>
        <v/>
      </c>
    </row>
    <row r="68" spans="1:56" ht="28.5" customHeight="1">
      <c r="A68" s="36">
        <v>41</v>
      </c>
      <c r="B68" s="130"/>
      <c r="C68" s="131"/>
      <c r="D68" s="131"/>
      <c r="E68" s="131"/>
      <c r="F68" s="131"/>
      <c r="G68" s="132"/>
      <c r="H68" s="133"/>
      <c r="I68" s="134"/>
      <c r="J68" s="135"/>
      <c r="K68" s="136"/>
      <c r="L68" s="136"/>
      <c r="M68" s="136"/>
      <c r="N68" s="137"/>
      <c r="O68" s="138"/>
      <c r="P68" s="139"/>
      <c r="Q68" s="139"/>
      <c r="R68" s="140"/>
      <c r="S68" s="135"/>
      <c r="T68" s="136"/>
      <c r="U68" s="136"/>
      <c r="V68" s="136"/>
      <c r="W68" s="137"/>
      <c r="X68" s="125" t="str">
        <f t="shared" si="12"/>
        <v/>
      </c>
      <c r="Y68" s="126"/>
      <c r="Z68" s="29" t="s">
        <v>1</v>
      </c>
      <c r="AA68" s="127" t="str">
        <f t="shared" si="3"/>
        <v/>
      </c>
      <c r="AB68" s="127"/>
      <c r="AC68" s="30" t="s">
        <v>12</v>
      </c>
      <c r="AD68" s="128"/>
      <c r="AE68" s="129"/>
      <c r="AF68" s="29" t="s">
        <v>1</v>
      </c>
      <c r="AG68" s="129"/>
      <c r="AH68" s="129"/>
      <c r="AI68" s="30" t="s">
        <v>12</v>
      </c>
      <c r="AJ68" s="125" t="str">
        <f t="shared" si="4"/>
        <v/>
      </c>
      <c r="AK68" s="126"/>
      <c r="AL68" s="29" t="s">
        <v>1</v>
      </c>
      <c r="AM68" s="127" t="str">
        <f t="shared" si="5"/>
        <v/>
      </c>
      <c r="AN68" s="127"/>
      <c r="AO68" s="31" t="s">
        <v>12</v>
      </c>
      <c r="AV68" s="32" t="str">
        <f t="shared" si="6"/>
        <v/>
      </c>
      <c r="AW68" s="33" t="str">
        <f t="shared" si="10"/>
        <v/>
      </c>
      <c r="AX68" s="34" t="str">
        <f t="shared" si="11"/>
        <v/>
      </c>
      <c r="AY68" s="6" t="str">
        <f t="shared" si="7"/>
        <v/>
      </c>
      <c r="AZ68" s="35" t="str">
        <f t="shared" si="8"/>
        <v/>
      </c>
      <c r="BA68" s="82" t="str">
        <f t="shared" si="9"/>
        <v/>
      </c>
      <c r="BD68" s="6" t="str">
        <f t="shared" si="14"/>
        <v/>
      </c>
    </row>
    <row r="69" spans="1:56" ht="28.5" customHeight="1">
      <c r="A69" s="36">
        <v>42</v>
      </c>
      <c r="B69" s="130"/>
      <c r="C69" s="131"/>
      <c r="D69" s="131"/>
      <c r="E69" s="131"/>
      <c r="F69" s="131"/>
      <c r="G69" s="132"/>
      <c r="H69" s="133"/>
      <c r="I69" s="134"/>
      <c r="J69" s="135"/>
      <c r="K69" s="136"/>
      <c r="L69" s="136"/>
      <c r="M69" s="136"/>
      <c r="N69" s="137"/>
      <c r="O69" s="138"/>
      <c r="P69" s="139"/>
      <c r="Q69" s="139"/>
      <c r="R69" s="140"/>
      <c r="S69" s="135"/>
      <c r="T69" s="136"/>
      <c r="U69" s="136"/>
      <c r="V69" s="136"/>
      <c r="W69" s="137"/>
      <c r="X69" s="125" t="str">
        <f t="shared" si="12"/>
        <v/>
      </c>
      <c r="Y69" s="126"/>
      <c r="Z69" s="29" t="s">
        <v>1</v>
      </c>
      <c r="AA69" s="127" t="str">
        <f t="shared" si="3"/>
        <v/>
      </c>
      <c r="AB69" s="127"/>
      <c r="AC69" s="30" t="s">
        <v>12</v>
      </c>
      <c r="AD69" s="128"/>
      <c r="AE69" s="129"/>
      <c r="AF69" s="29" t="s">
        <v>1</v>
      </c>
      <c r="AG69" s="129"/>
      <c r="AH69" s="129"/>
      <c r="AI69" s="30" t="s">
        <v>12</v>
      </c>
      <c r="AJ69" s="125" t="str">
        <f t="shared" si="4"/>
        <v/>
      </c>
      <c r="AK69" s="126"/>
      <c r="AL69" s="29" t="s">
        <v>1</v>
      </c>
      <c r="AM69" s="127" t="str">
        <f t="shared" si="5"/>
        <v/>
      </c>
      <c r="AN69" s="127"/>
      <c r="AO69" s="31" t="s">
        <v>12</v>
      </c>
      <c r="AV69" s="32" t="str">
        <f t="shared" si="6"/>
        <v/>
      </c>
      <c r="AW69" s="33" t="str">
        <f t="shared" si="10"/>
        <v/>
      </c>
      <c r="AX69" s="34" t="str">
        <f t="shared" si="11"/>
        <v/>
      </c>
      <c r="AY69" s="6" t="str">
        <f t="shared" si="7"/>
        <v/>
      </c>
      <c r="AZ69" s="35" t="str">
        <f t="shared" si="8"/>
        <v/>
      </c>
      <c r="BA69" s="82" t="str">
        <f t="shared" si="9"/>
        <v/>
      </c>
      <c r="BD69" s="6" t="str">
        <f t="shared" si="14"/>
        <v/>
      </c>
    </row>
    <row r="70" spans="1:56" ht="28.5" customHeight="1">
      <c r="A70" s="36">
        <v>43</v>
      </c>
      <c r="B70" s="130"/>
      <c r="C70" s="131"/>
      <c r="D70" s="131"/>
      <c r="E70" s="131"/>
      <c r="F70" s="131"/>
      <c r="G70" s="132"/>
      <c r="H70" s="133"/>
      <c r="I70" s="134"/>
      <c r="J70" s="135"/>
      <c r="K70" s="136"/>
      <c r="L70" s="136"/>
      <c r="M70" s="136"/>
      <c r="N70" s="137"/>
      <c r="O70" s="138"/>
      <c r="P70" s="139"/>
      <c r="Q70" s="139"/>
      <c r="R70" s="140"/>
      <c r="S70" s="135"/>
      <c r="T70" s="136"/>
      <c r="U70" s="136"/>
      <c r="V70" s="136"/>
      <c r="W70" s="137"/>
      <c r="X70" s="125" t="str">
        <f t="shared" si="12"/>
        <v/>
      </c>
      <c r="Y70" s="126"/>
      <c r="Z70" s="29" t="s">
        <v>1</v>
      </c>
      <c r="AA70" s="127" t="str">
        <f t="shared" si="3"/>
        <v/>
      </c>
      <c r="AB70" s="127"/>
      <c r="AC70" s="30" t="s">
        <v>12</v>
      </c>
      <c r="AD70" s="128"/>
      <c r="AE70" s="129"/>
      <c r="AF70" s="29" t="s">
        <v>1</v>
      </c>
      <c r="AG70" s="129"/>
      <c r="AH70" s="129"/>
      <c r="AI70" s="30" t="s">
        <v>12</v>
      </c>
      <c r="AJ70" s="125" t="str">
        <f t="shared" si="4"/>
        <v/>
      </c>
      <c r="AK70" s="126"/>
      <c r="AL70" s="29" t="s">
        <v>1</v>
      </c>
      <c r="AM70" s="127" t="str">
        <f t="shared" si="5"/>
        <v/>
      </c>
      <c r="AN70" s="127"/>
      <c r="AO70" s="31" t="s">
        <v>12</v>
      </c>
      <c r="AV70" s="32" t="str">
        <f t="shared" si="6"/>
        <v/>
      </c>
      <c r="AW70" s="33" t="str">
        <f t="shared" si="10"/>
        <v/>
      </c>
      <c r="AX70" s="34" t="str">
        <f t="shared" si="11"/>
        <v/>
      </c>
      <c r="AY70" s="6" t="str">
        <f t="shared" si="7"/>
        <v/>
      </c>
      <c r="AZ70" s="35" t="str">
        <f t="shared" si="8"/>
        <v/>
      </c>
      <c r="BA70" s="82" t="str">
        <f t="shared" si="9"/>
        <v/>
      </c>
      <c r="BD70" s="6" t="str">
        <f t="shared" si="14"/>
        <v/>
      </c>
    </row>
    <row r="71" spans="1:56" ht="28.5" customHeight="1">
      <c r="A71" s="36">
        <v>44</v>
      </c>
      <c r="B71" s="130"/>
      <c r="C71" s="131"/>
      <c r="D71" s="131"/>
      <c r="E71" s="131"/>
      <c r="F71" s="131"/>
      <c r="G71" s="132"/>
      <c r="H71" s="133"/>
      <c r="I71" s="134"/>
      <c r="J71" s="135"/>
      <c r="K71" s="136"/>
      <c r="L71" s="136"/>
      <c r="M71" s="136"/>
      <c r="N71" s="137"/>
      <c r="O71" s="138"/>
      <c r="P71" s="139"/>
      <c r="Q71" s="139"/>
      <c r="R71" s="140"/>
      <c r="S71" s="135"/>
      <c r="T71" s="136"/>
      <c r="U71" s="136"/>
      <c r="V71" s="136"/>
      <c r="W71" s="137"/>
      <c r="X71" s="125" t="str">
        <f t="shared" si="12"/>
        <v/>
      </c>
      <c r="Y71" s="126"/>
      <c r="Z71" s="29" t="s">
        <v>1</v>
      </c>
      <c r="AA71" s="127" t="str">
        <f t="shared" si="3"/>
        <v/>
      </c>
      <c r="AB71" s="127"/>
      <c r="AC71" s="30" t="s">
        <v>12</v>
      </c>
      <c r="AD71" s="128"/>
      <c r="AE71" s="129"/>
      <c r="AF71" s="29" t="s">
        <v>1</v>
      </c>
      <c r="AG71" s="129"/>
      <c r="AH71" s="129"/>
      <c r="AI71" s="30" t="s">
        <v>12</v>
      </c>
      <c r="AJ71" s="125" t="str">
        <f t="shared" si="4"/>
        <v/>
      </c>
      <c r="AK71" s="126"/>
      <c r="AL71" s="29" t="s">
        <v>1</v>
      </c>
      <c r="AM71" s="127" t="str">
        <f t="shared" si="5"/>
        <v/>
      </c>
      <c r="AN71" s="127"/>
      <c r="AO71" s="31" t="s">
        <v>12</v>
      </c>
      <c r="AV71" s="32" t="str">
        <f t="shared" si="6"/>
        <v/>
      </c>
      <c r="AW71" s="33" t="str">
        <f t="shared" si="10"/>
        <v/>
      </c>
      <c r="AX71" s="34" t="str">
        <f t="shared" si="11"/>
        <v/>
      </c>
      <c r="AY71" s="6" t="str">
        <f t="shared" si="7"/>
        <v/>
      </c>
      <c r="AZ71" s="35" t="str">
        <f t="shared" si="8"/>
        <v/>
      </c>
      <c r="BA71" s="82" t="str">
        <f t="shared" si="9"/>
        <v/>
      </c>
      <c r="BD71" s="6" t="str">
        <f t="shared" si="14"/>
        <v/>
      </c>
    </row>
    <row r="72" spans="1:56" ht="28.5" customHeight="1">
      <c r="A72" s="36">
        <v>45</v>
      </c>
      <c r="B72" s="130"/>
      <c r="C72" s="131"/>
      <c r="D72" s="131"/>
      <c r="E72" s="131"/>
      <c r="F72" s="131"/>
      <c r="G72" s="132"/>
      <c r="H72" s="133"/>
      <c r="I72" s="134"/>
      <c r="J72" s="135"/>
      <c r="K72" s="136"/>
      <c r="L72" s="136"/>
      <c r="M72" s="136"/>
      <c r="N72" s="137"/>
      <c r="O72" s="138"/>
      <c r="P72" s="139"/>
      <c r="Q72" s="139"/>
      <c r="R72" s="140"/>
      <c r="S72" s="135"/>
      <c r="T72" s="136"/>
      <c r="U72" s="136"/>
      <c r="V72" s="136"/>
      <c r="W72" s="137"/>
      <c r="X72" s="125" t="str">
        <f t="shared" si="12"/>
        <v/>
      </c>
      <c r="Y72" s="126"/>
      <c r="Z72" s="29" t="s">
        <v>1</v>
      </c>
      <c r="AA72" s="127" t="str">
        <f t="shared" si="3"/>
        <v/>
      </c>
      <c r="AB72" s="127"/>
      <c r="AC72" s="30" t="s">
        <v>12</v>
      </c>
      <c r="AD72" s="128"/>
      <c r="AE72" s="129"/>
      <c r="AF72" s="29" t="s">
        <v>1</v>
      </c>
      <c r="AG72" s="129"/>
      <c r="AH72" s="129"/>
      <c r="AI72" s="30" t="s">
        <v>12</v>
      </c>
      <c r="AJ72" s="125" t="str">
        <f t="shared" si="4"/>
        <v/>
      </c>
      <c r="AK72" s="126"/>
      <c r="AL72" s="29" t="s">
        <v>1</v>
      </c>
      <c r="AM72" s="127" t="str">
        <f t="shared" si="5"/>
        <v/>
      </c>
      <c r="AN72" s="127"/>
      <c r="AO72" s="31" t="s">
        <v>12</v>
      </c>
      <c r="AV72" s="32" t="str">
        <f t="shared" si="6"/>
        <v/>
      </c>
      <c r="AW72" s="33" t="str">
        <f t="shared" si="10"/>
        <v/>
      </c>
      <c r="AX72" s="34" t="str">
        <f t="shared" si="11"/>
        <v/>
      </c>
      <c r="AY72" s="6" t="str">
        <f t="shared" si="7"/>
        <v/>
      </c>
      <c r="AZ72" s="35" t="str">
        <f t="shared" si="8"/>
        <v/>
      </c>
      <c r="BA72" s="82" t="str">
        <f t="shared" si="9"/>
        <v/>
      </c>
      <c r="BD72" s="6" t="str">
        <f t="shared" si="14"/>
        <v/>
      </c>
    </row>
    <row r="73" spans="1:56" ht="28.5" customHeight="1">
      <c r="A73" s="36">
        <v>46</v>
      </c>
      <c r="B73" s="130"/>
      <c r="C73" s="131"/>
      <c r="D73" s="131"/>
      <c r="E73" s="131"/>
      <c r="F73" s="131"/>
      <c r="G73" s="132"/>
      <c r="H73" s="133"/>
      <c r="I73" s="134"/>
      <c r="J73" s="135"/>
      <c r="K73" s="136"/>
      <c r="L73" s="136"/>
      <c r="M73" s="136"/>
      <c r="N73" s="137"/>
      <c r="O73" s="138"/>
      <c r="P73" s="139"/>
      <c r="Q73" s="139"/>
      <c r="R73" s="140"/>
      <c r="S73" s="135"/>
      <c r="T73" s="136"/>
      <c r="U73" s="136"/>
      <c r="V73" s="136"/>
      <c r="W73" s="137"/>
      <c r="X73" s="125" t="str">
        <f t="shared" si="12"/>
        <v/>
      </c>
      <c r="Y73" s="126"/>
      <c r="Z73" s="29" t="s">
        <v>1</v>
      </c>
      <c r="AA73" s="127" t="str">
        <f t="shared" si="3"/>
        <v/>
      </c>
      <c r="AB73" s="127"/>
      <c r="AC73" s="30" t="s">
        <v>12</v>
      </c>
      <c r="AD73" s="128"/>
      <c r="AE73" s="129"/>
      <c r="AF73" s="29" t="s">
        <v>1</v>
      </c>
      <c r="AG73" s="129"/>
      <c r="AH73" s="129"/>
      <c r="AI73" s="30" t="s">
        <v>12</v>
      </c>
      <c r="AJ73" s="125" t="str">
        <f t="shared" si="4"/>
        <v/>
      </c>
      <c r="AK73" s="126"/>
      <c r="AL73" s="29" t="s">
        <v>1</v>
      </c>
      <c r="AM73" s="127" t="str">
        <f t="shared" si="5"/>
        <v/>
      </c>
      <c r="AN73" s="127"/>
      <c r="AO73" s="31" t="s">
        <v>12</v>
      </c>
      <c r="AV73" s="32" t="str">
        <f t="shared" si="6"/>
        <v/>
      </c>
      <c r="AW73" s="33" t="str">
        <f t="shared" si="10"/>
        <v/>
      </c>
      <c r="AX73" s="34" t="str">
        <f t="shared" si="11"/>
        <v/>
      </c>
      <c r="AY73" s="6" t="str">
        <f t="shared" si="7"/>
        <v/>
      </c>
      <c r="AZ73" s="35" t="str">
        <f t="shared" si="8"/>
        <v/>
      </c>
      <c r="BA73" s="82" t="str">
        <f t="shared" si="9"/>
        <v/>
      </c>
      <c r="BD73" s="6" t="str">
        <f t="shared" si="14"/>
        <v/>
      </c>
    </row>
    <row r="74" spans="1:56" ht="28.5" customHeight="1">
      <c r="A74" s="36">
        <v>47</v>
      </c>
      <c r="B74" s="130"/>
      <c r="C74" s="131"/>
      <c r="D74" s="131"/>
      <c r="E74" s="131"/>
      <c r="F74" s="131"/>
      <c r="G74" s="132"/>
      <c r="H74" s="133"/>
      <c r="I74" s="134"/>
      <c r="J74" s="135"/>
      <c r="K74" s="136"/>
      <c r="L74" s="136"/>
      <c r="M74" s="136"/>
      <c r="N74" s="137"/>
      <c r="O74" s="138"/>
      <c r="P74" s="139"/>
      <c r="Q74" s="139"/>
      <c r="R74" s="140"/>
      <c r="S74" s="135"/>
      <c r="T74" s="136"/>
      <c r="U74" s="136"/>
      <c r="V74" s="136"/>
      <c r="W74" s="137"/>
      <c r="X74" s="125" t="str">
        <f t="shared" si="12"/>
        <v/>
      </c>
      <c r="Y74" s="126"/>
      <c r="Z74" s="29" t="s">
        <v>1</v>
      </c>
      <c r="AA74" s="127" t="str">
        <f t="shared" si="3"/>
        <v/>
      </c>
      <c r="AB74" s="127"/>
      <c r="AC74" s="30" t="s">
        <v>12</v>
      </c>
      <c r="AD74" s="128"/>
      <c r="AE74" s="129"/>
      <c r="AF74" s="29" t="s">
        <v>1</v>
      </c>
      <c r="AG74" s="129"/>
      <c r="AH74" s="129"/>
      <c r="AI74" s="30" t="s">
        <v>12</v>
      </c>
      <c r="AJ74" s="125" t="str">
        <f t="shared" si="4"/>
        <v/>
      </c>
      <c r="AK74" s="126"/>
      <c r="AL74" s="29" t="s">
        <v>1</v>
      </c>
      <c r="AM74" s="127" t="str">
        <f t="shared" si="5"/>
        <v/>
      </c>
      <c r="AN74" s="127"/>
      <c r="AO74" s="31" t="s">
        <v>12</v>
      </c>
      <c r="AV74" s="32" t="str">
        <f t="shared" si="6"/>
        <v/>
      </c>
      <c r="AW74" s="33" t="str">
        <f t="shared" si="10"/>
        <v/>
      </c>
      <c r="AX74" s="34" t="str">
        <f t="shared" si="11"/>
        <v/>
      </c>
      <c r="AY74" s="6" t="str">
        <f t="shared" si="7"/>
        <v/>
      </c>
      <c r="AZ74" s="35" t="str">
        <f t="shared" si="8"/>
        <v/>
      </c>
      <c r="BA74" s="82" t="str">
        <f t="shared" si="9"/>
        <v/>
      </c>
      <c r="BD74" s="6" t="str">
        <f t="shared" si="14"/>
        <v/>
      </c>
    </row>
    <row r="75" spans="1:56" ht="28.5" customHeight="1">
      <c r="A75" s="36">
        <v>48</v>
      </c>
      <c r="B75" s="130"/>
      <c r="C75" s="131"/>
      <c r="D75" s="131"/>
      <c r="E75" s="131"/>
      <c r="F75" s="131"/>
      <c r="G75" s="132"/>
      <c r="H75" s="133"/>
      <c r="I75" s="134"/>
      <c r="J75" s="135"/>
      <c r="K75" s="136"/>
      <c r="L75" s="136"/>
      <c r="M75" s="136"/>
      <c r="N75" s="137"/>
      <c r="O75" s="138"/>
      <c r="P75" s="139"/>
      <c r="Q75" s="139"/>
      <c r="R75" s="140"/>
      <c r="S75" s="135"/>
      <c r="T75" s="136"/>
      <c r="U75" s="136"/>
      <c r="V75" s="136"/>
      <c r="W75" s="137"/>
      <c r="X75" s="125" t="str">
        <f t="shared" si="12"/>
        <v/>
      </c>
      <c r="Y75" s="126"/>
      <c r="Z75" s="29" t="s">
        <v>1</v>
      </c>
      <c r="AA75" s="127" t="str">
        <f t="shared" si="3"/>
        <v/>
      </c>
      <c r="AB75" s="127"/>
      <c r="AC75" s="30" t="s">
        <v>12</v>
      </c>
      <c r="AD75" s="128"/>
      <c r="AE75" s="129"/>
      <c r="AF75" s="29" t="s">
        <v>1</v>
      </c>
      <c r="AG75" s="129"/>
      <c r="AH75" s="129"/>
      <c r="AI75" s="30" t="s">
        <v>12</v>
      </c>
      <c r="AJ75" s="125" t="str">
        <f t="shared" si="4"/>
        <v/>
      </c>
      <c r="AK75" s="126"/>
      <c r="AL75" s="29" t="s">
        <v>1</v>
      </c>
      <c r="AM75" s="127" t="str">
        <f t="shared" si="5"/>
        <v/>
      </c>
      <c r="AN75" s="127"/>
      <c r="AO75" s="31" t="s">
        <v>12</v>
      </c>
      <c r="AV75" s="32" t="str">
        <f t="shared" si="6"/>
        <v/>
      </c>
      <c r="AW75" s="33" t="str">
        <f t="shared" si="10"/>
        <v/>
      </c>
      <c r="AX75" s="34" t="str">
        <f t="shared" si="11"/>
        <v/>
      </c>
      <c r="AY75" s="6" t="str">
        <f t="shared" si="7"/>
        <v/>
      </c>
      <c r="AZ75" s="35" t="str">
        <f t="shared" si="8"/>
        <v/>
      </c>
      <c r="BA75" s="82" t="str">
        <f t="shared" si="9"/>
        <v/>
      </c>
      <c r="BD75" s="6" t="str">
        <f t="shared" si="14"/>
        <v/>
      </c>
    </row>
    <row r="76" spans="1:56" ht="28.5" customHeight="1">
      <c r="A76" s="36">
        <v>49</v>
      </c>
      <c r="B76" s="130"/>
      <c r="C76" s="131"/>
      <c r="D76" s="131"/>
      <c r="E76" s="131"/>
      <c r="F76" s="131"/>
      <c r="G76" s="132"/>
      <c r="H76" s="133"/>
      <c r="I76" s="134"/>
      <c r="J76" s="135"/>
      <c r="K76" s="136"/>
      <c r="L76" s="136"/>
      <c r="M76" s="136"/>
      <c r="N76" s="137"/>
      <c r="O76" s="138"/>
      <c r="P76" s="139"/>
      <c r="Q76" s="139"/>
      <c r="R76" s="140"/>
      <c r="S76" s="135"/>
      <c r="T76" s="136"/>
      <c r="U76" s="136"/>
      <c r="V76" s="136"/>
      <c r="W76" s="137"/>
      <c r="X76" s="125" t="str">
        <f t="shared" si="12"/>
        <v/>
      </c>
      <c r="Y76" s="126"/>
      <c r="Z76" s="29" t="s">
        <v>1</v>
      </c>
      <c r="AA76" s="127" t="str">
        <f t="shared" si="3"/>
        <v/>
      </c>
      <c r="AB76" s="127"/>
      <c r="AC76" s="30" t="s">
        <v>12</v>
      </c>
      <c r="AD76" s="128"/>
      <c r="AE76" s="129"/>
      <c r="AF76" s="29" t="s">
        <v>1</v>
      </c>
      <c r="AG76" s="129"/>
      <c r="AH76" s="129"/>
      <c r="AI76" s="30" t="s">
        <v>12</v>
      </c>
      <c r="AJ76" s="125" t="str">
        <f t="shared" si="4"/>
        <v/>
      </c>
      <c r="AK76" s="126"/>
      <c r="AL76" s="29" t="s">
        <v>1</v>
      </c>
      <c r="AM76" s="127" t="str">
        <f t="shared" si="5"/>
        <v/>
      </c>
      <c r="AN76" s="127"/>
      <c r="AO76" s="31" t="s">
        <v>12</v>
      </c>
      <c r="AV76" s="32" t="str">
        <f t="shared" si="6"/>
        <v/>
      </c>
      <c r="AW76" s="33" t="str">
        <f t="shared" si="10"/>
        <v/>
      </c>
      <c r="AX76" s="34" t="str">
        <f t="shared" si="11"/>
        <v/>
      </c>
      <c r="AY76" s="6" t="str">
        <f t="shared" si="7"/>
        <v/>
      </c>
      <c r="AZ76" s="35" t="str">
        <f t="shared" si="8"/>
        <v/>
      </c>
      <c r="BA76" s="82" t="str">
        <f t="shared" si="9"/>
        <v/>
      </c>
      <c r="BD76" s="6" t="str">
        <f t="shared" si="14"/>
        <v/>
      </c>
    </row>
    <row r="77" spans="1:56" ht="28.5" customHeight="1">
      <c r="A77" s="36">
        <v>50</v>
      </c>
      <c r="B77" s="130"/>
      <c r="C77" s="131"/>
      <c r="D77" s="131"/>
      <c r="E77" s="131"/>
      <c r="F77" s="131"/>
      <c r="G77" s="132"/>
      <c r="H77" s="133"/>
      <c r="I77" s="134"/>
      <c r="J77" s="135"/>
      <c r="K77" s="136"/>
      <c r="L77" s="136"/>
      <c r="M77" s="136"/>
      <c r="N77" s="137"/>
      <c r="O77" s="138"/>
      <c r="P77" s="139"/>
      <c r="Q77" s="139"/>
      <c r="R77" s="140"/>
      <c r="S77" s="135"/>
      <c r="T77" s="136"/>
      <c r="U77" s="136"/>
      <c r="V77" s="136"/>
      <c r="W77" s="137"/>
      <c r="X77" s="125" t="str">
        <f t="shared" si="12"/>
        <v/>
      </c>
      <c r="Y77" s="126"/>
      <c r="Z77" s="29" t="s">
        <v>1</v>
      </c>
      <c r="AA77" s="127" t="str">
        <f t="shared" si="3"/>
        <v/>
      </c>
      <c r="AB77" s="127"/>
      <c r="AC77" s="30" t="s">
        <v>12</v>
      </c>
      <c r="AD77" s="128"/>
      <c r="AE77" s="129"/>
      <c r="AF77" s="29" t="s">
        <v>1</v>
      </c>
      <c r="AG77" s="129"/>
      <c r="AH77" s="129"/>
      <c r="AI77" s="30" t="s">
        <v>12</v>
      </c>
      <c r="AJ77" s="125" t="str">
        <f t="shared" si="4"/>
        <v/>
      </c>
      <c r="AK77" s="126"/>
      <c r="AL77" s="29" t="s">
        <v>1</v>
      </c>
      <c r="AM77" s="127" t="str">
        <f t="shared" si="5"/>
        <v/>
      </c>
      <c r="AN77" s="127"/>
      <c r="AO77" s="31" t="s">
        <v>12</v>
      </c>
      <c r="AV77" s="32" t="str">
        <f t="shared" si="6"/>
        <v/>
      </c>
      <c r="AW77" s="33" t="str">
        <f t="shared" si="10"/>
        <v/>
      </c>
      <c r="AX77" s="34" t="str">
        <f t="shared" si="11"/>
        <v/>
      </c>
      <c r="AY77" s="6" t="str">
        <f t="shared" si="7"/>
        <v/>
      </c>
      <c r="AZ77" s="35" t="str">
        <f t="shared" si="8"/>
        <v/>
      </c>
      <c r="BA77" s="82" t="str">
        <f t="shared" si="9"/>
        <v/>
      </c>
      <c r="BD77" s="6" t="str">
        <f t="shared" si="14"/>
        <v/>
      </c>
    </row>
    <row r="78" spans="1:56" ht="28.5" customHeight="1">
      <c r="A78" s="36">
        <v>51</v>
      </c>
      <c r="B78" s="130"/>
      <c r="C78" s="131"/>
      <c r="D78" s="131"/>
      <c r="E78" s="131"/>
      <c r="F78" s="131"/>
      <c r="G78" s="132"/>
      <c r="H78" s="133"/>
      <c r="I78" s="134"/>
      <c r="J78" s="135"/>
      <c r="K78" s="136"/>
      <c r="L78" s="136"/>
      <c r="M78" s="136"/>
      <c r="N78" s="137"/>
      <c r="O78" s="138"/>
      <c r="P78" s="139"/>
      <c r="Q78" s="139"/>
      <c r="R78" s="140"/>
      <c r="S78" s="135"/>
      <c r="T78" s="136"/>
      <c r="U78" s="136"/>
      <c r="V78" s="136"/>
      <c r="W78" s="137"/>
      <c r="X78" s="125" t="str">
        <f t="shared" si="12"/>
        <v/>
      </c>
      <c r="Y78" s="126"/>
      <c r="Z78" s="29" t="s">
        <v>1</v>
      </c>
      <c r="AA78" s="127" t="str">
        <f t="shared" si="3"/>
        <v/>
      </c>
      <c r="AB78" s="127"/>
      <c r="AC78" s="30" t="s">
        <v>12</v>
      </c>
      <c r="AD78" s="128"/>
      <c r="AE78" s="129"/>
      <c r="AF78" s="29" t="s">
        <v>1</v>
      </c>
      <c r="AG78" s="129"/>
      <c r="AH78" s="129"/>
      <c r="AI78" s="30" t="s">
        <v>12</v>
      </c>
      <c r="AJ78" s="125" t="str">
        <f t="shared" si="4"/>
        <v/>
      </c>
      <c r="AK78" s="126"/>
      <c r="AL78" s="29" t="s">
        <v>1</v>
      </c>
      <c r="AM78" s="127" t="str">
        <f t="shared" si="5"/>
        <v/>
      </c>
      <c r="AN78" s="127"/>
      <c r="AO78" s="31" t="s">
        <v>12</v>
      </c>
      <c r="AV78" s="32" t="str">
        <f t="shared" si="6"/>
        <v/>
      </c>
      <c r="AW78" s="33" t="str">
        <f t="shared" si="10"/>
        <v/>
      </c>
      <c r="AX78" s="34" t="str">
        <f t="shared" si="11"/>
        <v/>
      </c>
      <c r="AY78" s="6" t="str">
        <f t="shared" si="7"/>
        <v/>
      </c>
      <c r="AZ78" s="35" t="str">
        <f t="shared" si="8"/>
        <v/>
      </c>
      <c r="BA78" s="82" t="str">
        <f t="shared" si="9"/>
        <v/>
      </c>
      <c r="BD78" s="6" t="str">
        <f t="shared" si="14"/>
        <v/>
      </c>
    </row>
    <row r="79" spans="1:56" ht="28.5" customHeight="1">
      <c r="A79" s="36">
        <v>52</v>
      </c>
      <c r="B79" s="130"/>
      <c r="C79" s="131"/>
      <c r="D79" s="131"/>
      <c r="E79" s="131"/>
      <c r="F79" s="131"/>
      <c r="G79" s="132"/>
      <c r="H79" s="133"/>
      <c r="I79" s="134"/>
      <c r="J79" s="135"/>
      <c r="K79" s="136"/>
      <c r="L79" s="136"/>
      <c r="M79" s="136"/>
      <c r="N79" s="137"/>
      <c r="O79" s="138"/>
      <c r="P79" s="139"/>
      <c r="Q79" s="139"/>
      <c r="R79" s="140"/>
      <c r="S79" s="135"/>
      <c r="T79" s="136"/>
      <c r="U79" s="136"/>
      <c r="V79" s="136"/>
      <c r="W79" s="137"/>
      <c r="X79" s="125" t="str">
        <f t="shared" si="12"/>
        <v/>
      </c>
      <c r="Y79" s="126"/>
      <c r="Z79" s="29" t="s">
        <v>1</v>
      </c>
      <c r="AA79" s="127" t="str">
        <f t="shared" si="3"/>
        <v/>
      </c>
      <c r="AB79" s="127"/>
      <c r="AC79" s="30" t="s">
        <v>12</v>
      </c>
      <c r="AD79" s="128"/>
      <c r="AE79" s="129"/>
      <c r="AF79" s="29" t="s">
        <v>1</v>
      </c>
      <c r="AG79" s="129"/>
      <c r="AH79" s="129"/>
      <c r="AI79" s="30" t="s">
        <v>12</v>
      </c>
      <c r="AJ79" s="125" t="str">
        <f t="shared" si="4"/>
        <v/>
      </c>
      <c r="AK79" s="126"/>
      <c r="AL79" s="29" t="s">
        <v>1</v>
      </c>
      <c r="AM79" s="127" t="str">
        <f t="shared" si="5"/>
        <v/>
      </c>
      <c r="AN79" s="127"/>
      <c r="AO79" s="31" t="s">
        <v>12</v>
      </c>
      <c r="AV79" s="32" t="str">
        <f t="shared" si="6"/>
        <v/>
      </c>
      <c r="AW79" s="33" t="str">
        <f t="shared" si="10"/>
        <v/>
      </c>
      <c r="AX79" s="34" t="str">
        <f t="shared" si="11"/>
        <v/>
      </c>
      <c r="AY79" s="6" t="str">
        <f t="shared" si="7"/>
        <v/>
      </c>
      <c r="AZ79" s="35" t="str">
        <f t="shared" si="8"/>
        <v/>
      </c>
      <c r="BA79" s="82" t="str">
        <f t="shared" si="9"/>
        <v/>
      </c>
      <c r="BD79" s="6" t="str">
        <f t="shared" si="14"/>
        <v/>
      </c>
    </row>
    <row r="80" spans="1:56" ht="28.5" customHeight="1">
      <c r="A80" s="36">
        <v>53</v>
      </c>
      <c r="B80" s="130"/>
      <c r="C80" s="131"/>
      <c r="D80" s="131"/>
      <c r="E80" s="131"/>
      <c r="F80" s="131"/>
      <c r="G80" s="132"/>
      <c r="H80" s="133"/>
      <c r="I80" s="134"/>
      <c r="J80" s="135"/>
      <c r="K80" s="136"/>
      <c r="L80" s="136"/>
      <c r="M80" s="136"/>
      <c r="N80" s="137"/>
      <c r="O80" s="138"/>
      <c r="P80" s="139"/>
      <c r="Q80" s="139"/>
      <c r="R80" s="140"/>
      <c r="S80" s="135"/>
      <c r="T80" s="136"/>
      <c r="U80" s="136"/>
      <c r="V80" s="136"/>
      <c r="W80" s="137"/>
      <c r="X80" s="125" t="str">
        <f t="shared" si="12"/>
        <v/>
      </c>
      <c r="Y80" s="126"/>
      <c r="Z80" s="29" t="s">
        <v>1</v>
      </c>
      <c r="AA80" s="127" t="str">
        <f t="shared" si="3"/>
        <v/>
      </c>
      <c r="AB80" s="127"/>
      <c r="AC80" s="30" t="s">
        <v>12</v>
      </c>
      <c r="AD80" s="128"/>
      <c r="AE80" s="129"/>
      <c r="AF80" s="29" t="s">
        <v>1</v>
      </c>
      <c r="AG80" s="129"/>
      <c r="AH80" s="129"/>
      <c r="AI80" s="30" t="s">
        <v>12</v>
      </c>
      <c r="AJ80" s="125" t="str">
        <f t="shared" si="4"/>
        <v/>
      </c>
      <c r="AK80" s="126"/>
      <c r="AL80" s="29" t="s">
        <v>1</v>
      </c>
      <c r="AM80" s="127" t="str">
        <f t="shared" si="5"/>
        <v/>
      </c>
      <c r="AN80" s="127"/>
      <c r="AO80" s="31" t="s">
        <v>12</v>
      </c>
      <c r="AV80" s="32" t="str">
        <f t="shared" si="6"/>
        <v/>
      </c>
      <c r="AW80" s="33" t="str">
        <f t="shared" si="10"/>
        <v/>
      </c>
      <c r="AX80" s="34" t="str">
        <f t="shared" si="11"/>
        <v/>
      </c>
      <c r="AY80" s="6" t="str">
        <f t="shared" si="7"/>
        <v/>
      </c>
      <c r="AZ80" s="35" t="str">
        <f t="shared" si="8"/>
        <v/>
      </c>
      <c r="BA80" s="82" t="str">
        <f t="shared" si="9"/>
        <v/>
      </c>
      <c r="BD80" s="6" t="str">
        <f t="shared" si="14"/>
        <v/>
      </c>
    </row>
    <row r="81" spans="1:56" ht="28.5" customHeight="1">
      <c r="A81" s="36">
        <v>54</v>
      </c>
      <c r="B81" s="130"/>
      <c r="C81" s="131"/>
      <c r="D81" s="131"/>
      <c r="E81" s="131"/>
      <c r="F81" s="131"/>
      <c r="G81" s="132"/>
      <c r="H81" s="133"/>
      <c r="I81" s="134"/>
      <c r="J81" s="135"/>
      <c r="K81" s="136"/>
      <c r="L81" s="136"/>
      <c r="M81" s="136"/>
      <c r="N81" s="137"/>
      <c r="O81" s="138"/>
      <c r="P81" s="139"/>
      <c r="Q81" s="139"/>
      <c r="R81" s="140"/>
      <c r="S81" s="135"/>
      <c r="T81" s="136"/>
      <c r="U81" s="136"/>
      <c r="V81" s="136"/>
      <c r="W81" s="137"/>
      <c r="X81" s="125" t="str">
        <f t="shared" si="12"/>
        <v/>
      </c>
      <c r="Y81" s="126"/>
      <c r="Z81" s="29" t="s">
        <v>1</v>
      </c>
      <c r="AA81" s="127" t="str">
        <f t="shared" si="3"/>
        <v/>
      </c>
      <c r="AB81" s="127"/>
      <c r="AC81" s="30" t="s">
        <v>12</v>
      </c>
      <c r="AD81" s="128"/>
      <c r="AE81" s="129"/>
      <c r="AF81" s="29" t="s">
        <v>1</v>
      </c>
      <c r="AG81" s="129"/>
      <c r="AH81" s="129"/>
      <c r="AI81" s="30" t="s">
        <v>12</v>
      </c>
      <c r="AJ81" s="125" t="str">
        <f t="shared" si="4"/>
        <v/>
      </c>
      <c r="AK81" s="126"/>
      <c r="AL81" s="29" t="s">
        <v>1</v>
      </c>
      <c r="AM81" s="127" t="str">
        <f t="shared" si="5"/>
        <v/>
      </c>
      <c r="AN81" s="127"/>
      <c r="AO81" s="31" t="s">
        <v>12</v>
      </c>
      <c r="AV81" s="32" t="str">
        <f t="shared" si="6"/>
        <v/>
      </c>
      <c r="AW81" s="33" t="str">
        <f t="shared" si="10"/>
        <v/>
      </c>
      <c r="AX81" s="34" t="str">
        <f t="shared" si="11"/>
        <v/>
      </c>
      <c r="AY81" s="6" t="str">
        <f t="shared" si="7"/>
        <v/>
      </c>
      <c r="AZ81" s="35" t="str">
        <f t="shared" si="8"/>
        <v/>
      </c>
      <c r="BA81" s="82" t="str">
        <f t="shared" si="9"/>
        <v/>
      </c>
      <c r="BD81" s="6" t="str">
        <f t="shared" si="14"/>
        <v/>
      </c>
    </row>
    <row r="82" spans="1:56" ht="28.5" customHeight="1">
      <c r="A82" s="36">
        <v>55</v>
      </c>
      <c r="B82" s="130"/>
      <c r="C82" s="131"/>
      <c r="D82" s="131"/>
      <c r="E82" s="131"/>
      <c r="F82" s="131"/>
      <c r="G82" s="132"/>
      <c r="H82" s="133"/>
      <c r="I82" s="134"/>
      <c r="J82" s="135"/>
      <c r="K82" s="136"/>
      <c r="L82" s="136"/>
      <c r="M82" s="136"/>
      <c r="N82" s="137"/>
      <c r="O82" s="138"/>
      <c r="P82" s="139"/>
      <c r="Q82" s="139"/>
      <c r="R82" s="140"/>
      <c r="S82" s="135"/>
      <c r="T82" s="136"/>
      <c r="U82" s="136"/>
      <c r="V82" s="136"/>
      <c r="W82" s="137"/>
      <c r="X82" s="125" t="str">
        <f t="shared" si="12"/>
        <v/>
      </c>
      <c r="Y82" s="126"/>
      <c r="Z82" s="29" t="s">
        <v>1</v>
      </c>
      <c r="AA82" s="127" t="str">
        <f t="shared" si="3"/>
        <v/>
      </c>
      <c r="AB82" s="127"/>
      <c r="AC82" s="30" t="s">
        <v>12</v>
      </c>
      <c r="AD82" s="128"/>
      <c r="AE82" s="129"/>
      <c r="AF82" s="29" t="s">
        <v>1</v>
      </c>
      <c r="AG82" s="129"/>
      <c r="AH82" s="129"/>
      <c r="AI82" s="30" t="s">
        <v>12</v>
      </c>
      <c r="AJ82" s="125" t="str">
        <f t="shared" si="4"/>
        <v/>
      </c>
      <c r="AK82" s="126"/>
      <c r="AL82" s="29" t="s">
        <v>1</v>
      </c>
      <c r="AM82" s="127" t="str">
        <f t="shared" si="5"/>
        <v/>
      </c>
      <c r="AN82" s="127"/>
      <c r="AO82" s="31" t="s">
        <v>12</v>
      </c>
      <c r="AV82" s="32" t="str">
        <f t="shared" si="6"/>
        <v/>
      </c>
      <c r="AW82" s="33" t="str">
        <f t="shared" si="10"/>
        <v/>
      </c>
      <c r="AX82" s="34" t="str">
        <f t="shared" si="11"/>
        <v/>
      </c>
      <c r="AY82" s="6" t="str">
        <f t="shared" si="7"/>
        <v/>
      </c>
      <c r="AZ82" s="35" t="str">
        <f t="shared" si="8"/>
        <v/>
      </c>
      <c r="BA82" s="82" t="str">
        <f t="shared" si="9"/>
        <v/>
      </c>
      <c r="BD82" s="6" t="str">
        <f t="shared" si="14"/>
        <v/>
      </c>
    </row>
    <row r="83" spans="1:56" ht="28.5" customHeight="1">
      <c r="A83" s="36">
        <v>56</v>
      </c>
      <c r="B83" s="130"/>
      <c r="C83" s="131"/>
      <c r="D83" s="131"/>
      <c r="E83" s="131"/>
      <c r="F83" s="131"/>
      <c r="G83" s="132"/>
      <c r="H83" s="133"/>
      <c r="I83" s="134"/>
      <c r="J83" s="135"/>
      <c r="K83" s="136"/>
      <c r="L83" s="136"/>
      <c r="M83" s="136"/>
      <c r="N83" s="137"/>
      <c r="O83" s="138"/>
      <c r="P83" s="139"/>
      <c r="Q83" s="139"/>
      <c r="R83" s="140"/>
      <c r="S83" s="135"/>
      <c r="T83" s="136"/>
      <c r="U83" s="136"/>
      <c r="V83" s="136"/>
      <c r="W83" s="137"/>
      <c r="X83" s="125" t="str">
        <f t="shared" si="12"/>
        <v/>
      </c>
      <c r="Y83" s="126"/>
      <c r="Z83" s="29" t="s">
        <v>1</v>
      </c>
      <c r="AA83" s="127" t="str">
        <f t="shared" si="3"/>
        <v/>
      </c>
      <c r="AB83" s="127"/>
      <c r="AC83" s="30" t="s">
        <v>12</v>
      </c>
      <c r="AD83" s="128"/>
      <c r="AE83" s="129"/>
      <c r="AF83" s="29" t="s">
        <v>1</v>
      </c>
      <c r="AG83" s="129"/>
      <c r="AH83" s="129"/>
      <c r="AI83" s="30" t="s">
        <v>12</v>
      </c>
      <c r="AJ83" s="125" t="str">
        <f t="shared" si="4"/>
        <v/>
      </c>
      <c r="AK83" s="126"/>
      <c r="AL83" s="29" t="s">
        <v>1</v>
      </c>
      <c r="AM83" s="127" t="str">
        <f t="shared" si="5"/>
        <v/>
      </c>
      <c r="AN83" s="127"/>
      <c r="AO83" s="31" t="s">
        <v>12</v>
      </c>
      <c r="AV83" s="32" t="str">
        <f t="shared" si="6"/>
        <v/>
      </c>
      <c r="AW83" s="33" t="str">
        <f t="shared" si="10"/>
        <v/>
      </c>
      <c r="AX83" s="34" t="str">
        <f t="shared" si="11"/>
        <v/>
      </c>
      <c r="AY83" s="6" t="str">
        <f t="shared" si="7"/>
        <v/>
      </c>
      <c r="AZ83" s="35" t="str">
        <f t="shared" si="8"/>
        <v/>
      </c>
      <c r="BA83" s="82" t="str">
        <f t="shared" si="9"/>
        <v/>
      </c>
      <c r="BD83" s="6" t="str">
        <f t="shared" si="14"/>
        <v/>
      </c>
    </row>
    <row r="84" spans="1:56" ht="28.5" customHeight="1">
      <c r="A84" s="36">
        <v>57</v>
      </c>
      <c r="B84" s="130"/>
      <c r="C84" s="131"/>
      <c r="D84" s="131"/>
      <c r="E84" s="131"/>
      <c r="F84" s="131"/>
      <c r="G84" s="132"/>
      <c r="H84" s="133"/>
      <c r="I84" s="134"/>
      <c r="J84" s="135"/>
      <c r="K84" s="136"/>
      <c r="L84" s="136"/>
      <c r="M84" s="136"/>
      <c r="N84" s="137"/>
      <c r="O84" s="138"/>
      <c r="P84" s="139"/>
      <c r="Q84" s="139"/>
      <c r="R84" s="140"/>
      <c r="S84" s="135"/>
      <c r="T84" s="136"/>
      <c r="U84" s="136"/>
      <c r="V84" s="136"/>
      <c r="W84" s="137"/>
      <c r="X84" s="125" t="str">
        <f t="shared" si="12"/>
        <v/>
      </c>
      <c r="Y84" s="126"/>
      <c r="Z84" s="29" t="s">
        <v>1</v>
      </c>
      <c r="AA84" s="127" t="str">
        <f t="shared" si="3"/>
        <v/>
      </c>
      <c r="AB84" s="127"/>
      <c r="AC84" s="30" t="s">
        <v>12</v>
      </c>
      <c r="AD84" s="128"/>
      <c r="AE84" s="129"/>
      <c r="AF84" s="29" t="s">
        <v>1</v>
      </c>
      <c r="AG84" s="129"/>
      <c r="AH84" s="129"/>
      <c r="AI84" s="30" t="s">
        <v>12</v>
      </c>
      <c r="AJ84" s="125" t="str">
        <f t="shared" si="4"/>
        <v/>
      </c>
      <c r="AK84" s="126"/>
      <c r="AL84" s="29" t="s">
        <v>1</v>
      </c>
      <c r="AM84" s="127" t="str">
        <f t="shared" si="5"/>
        <v/>
      </c>
      <c r="AN84" s="127"/>
      <c r="AO84" s="31" t="s">
        <v>12</v>
      </c>
      <c r="AV84" s="32" t="str">
        <f t="shared" si="6"/>
        <v/>
      </c>
      <c r="AW84" s="33" t="str">
        <f t="shared" si="10"/>
        <v/>
      </c>
      <c r="AX84" s="34" t="str">
        <f t="shared" si="11"/>
        <v/>
      </c>
      <c r="AY84" s="6" t="str">
        <f t="shared" si="7"/>
        <v/>
      </c>
      <c r="AZ84" s="35" t="str">
        <f t="shared" si="8"/>
        <v/>
      </c>
      <c r="BA84" s="82" t="str">
        <f t="shared" si="9"/>
        <v/>
      </c>
      <c r="BD84" s="6" t="str">
        <f t="shared" si="14"/>
        <v/>
      </c>
    </row>
    <row r="85" spans="1:56" ht="28.5" customHeight="1">
      <c r="A85" s="36">
        <v>58</v>
      </c>
      <c r="B85" s="130"/>
      <c r="C85" s="131"/>
      <c r="D85" s="131"/>
      <c r="E85" s="131"/>
      <c r="F85" s="131"/>
      <c r="G85" s="132"/>
      <c r="H85" s="133"/>
      <c r="I85" s="134"/>
      <c r="J85" s="135"/>
      <c r="K85" s="136"/>
      <c r="L85" s="136"/>
      <c r="M85" s="136"/>
      <c r="N85" s="137"/>
      <c r="O85" s="138"/>
      <c r="P85" s="139"/>
      <c r="Q85" s="139"/>
      <c r="R85" s="140"/>
      <c r="S85" s="135"/>
      <c r="T85" s="136"/>
      <c r="U85" s="136"/>
      <c r="V85" s="136"/>
      <c r="W85" s="137"/>
      <c r="X85" s="125" t="str">
        <f t="shared" si="12"/>
        <v/>
      </c>
      <c r="Y85" s="126"/>
      <c r="Z85" s="29" t="s">
        <v>1</v>
      </c>
      <c r="AA85" s="127" t="str">
        <f t="shared" si="3"/>
        <v/>
      </c>
      <c r="AB85" s="127"/>
      <c r="AC85" s="30" t="s">
        <v>12</v>
      </c>
      <c r="AD85" s="128"/>
      <c r="AE85" s="129"/>
      <c r="AF85" s="29" t="s">
        <v>1</v>
      </c>
      <c r="AG85" s="129"/>
      <c r="AH85" s="129"/>
      <c r="AI85" s="30" t="s">
        <v>12</v>
      </c>
      <c r="AJ85" s="125" t="str">
        <f t="shared" si="4"/>
        <v/>
      </c>
      <c r="AK85" s="126"/>
      <c r="AL85" s="29" t="s">
        <v>1</v>
      </c>
      <c r="AM85" s="127" t="str">
        <f t="shared" si="5"/>
        <v/>
      </c>
      <c r="AN85" s="127"/>
      <c r="AO85" s="31" t="s">
        <v>12</v>
      </c>
      <c r="AV85" s="32" t="str">
        <f t="shared" si="6"/>
        <v/>
      </c>
      <c r="AW85" s="33" t="str">
        <f t="shared" si="10"/>
        <v/>
      </c>
      <c r="AX85" s="34" t="str">
        <f t="shared" si="11"/>
        <v/>
      </c>
      <c r="AY85" s="6" t="str">
        <f t="shared" si="7"/>
        <v/>
      </c>
      <c r="AZ85" s="35" t="str">
        <f t="shared" si="8"/>
        <v/>
      </c>
      <c r="BA85" s="82" t="str">
        <f t="shared" si="9"/>
        <v/>
      </c>
      <c r="BD85" s="6" t="str">
        <f t="shared" si="14"/>
        <v/>
      </c>
    </row>
    <row r="86" spans="1:56" ht="28.5" customHeight="1">
      <c r="A86" s="36">
        <v>59</v>
      </c>
      <c r="B86" s="130"/>
      <c r="C86" s="131"/>
      <c r="D86" s="131"/>
      <c r="E86" s="131"/>
      <c r="F86" s="131"/>
      <c r="G86" s="132"/>
      <c r="H86" s="133"/>
      <c r="I86" s="134"/>
      <c r="J86" s="135"/>
      <c r="K86" s="136"/>
      <c r="L86" s="136"/>
      <c r="M86" s="136"/>
      <c r="N86" s="137"/>
      <c r="O86" s="138"/>
      <c r="P86" s="139"/>
      <c r="Q86" s="139"/>
      <c r="R86" s="140"/>
      <c r="S86" s="135"/>
      <c r="T86" s="136"/>
      <c r="U86" s="136"/>
      <c r="V86" s="136"/>
      <c r="W86" s="137"/>
      <c r="X86" s="125" t="str">
        <f t="shared" si="12"/>
        <v/>
      </c>
      <c r="Y86" s="126"/>
      <c r="Z86" s="29" t="s">
        <v>1</v>
      </c>
      <c r="AA86" s="127" t="str">
        <f t="shared" si="3"/>
        <v/>
      </c>
      <c r="AB86" s="127"/>
      <c r="AC86" s="30" t="s">
        <v>12</v>
      </c>
      <c r="AD86" s="128"/>
      <c r="AE86" s="129"/>
      <c r="AF86" s="29" t="s">
        <v>1</v>
      </c>
      <c r="AG86" s="129"/>
      <c r="AH86" s="129"/>
      <c r="AI86" s="30" t="s">
        <v>12</v>
      </c>
      <c r="AJ86" s="125" t="str">
        <f t="shared" si="4"/>
        <v/>
      </c>
      <c r="AK86" s="126"/>
      <c r="AL86" s="29" t="s">
        <v>1</v>
      </c>
      <c r="AM86" s="127" t="str">
        <f t="shared" si="5"/>
        <v/>
      </c>
      <c r="AN86" s="127"/>
      <c r="AO86" s="31" t="s">
        <v>12</v>
      </c>
      <c r="AV86" s="32" t="str">
        <f t="shared" si="6"/>
        <v/>
      </c>
      <c r="AW86" s="33" t="str">
        <f t="shared" si="10"/>
        <v/>
      </c>
      <c r="AX86" s="34" t="str">
        <f t="shared" si="11"/>
        <v/>
      </c>
      <c r="AY86" s="6" t="str">
        <f t="shared" si="7"/>
        <v/>
      </c>
      <c r="AZ86" s="35" t="str">
        <f t="shared" si="8"/>
        <v/>
      </c>
      <c r="BA86" s="82" t="str">
        <f t="shared" si="9"/>
        <v/>
      </c>
      <c r="BD86" s="6" t="str">
        <f t="shared" si="14"/>
        <v/>
      </c>
    </row>
    <row r="87" spans="1:56" ht="28.5" customHeight="1">
      <c r="A87" s="36">
        <v>60</v>
      </c>
      <c r="B87" s="130"/>
      <c r="C87" s="131"/>
      <c r="D87" s="131"/>
      <c r="E87" s="131"/>
      <c r="F87" s="131"/>
      <c r="G87" s="132"/>
      <c r="H87" s="133"/>
      <c r="I87" s="134"/>
      <c r="J87" s="135"/>
      <c r="K87" s="136"/>
      <c r="L87" s="136"/>
      <c r="M87" s="136"/>
      <c r="N87" s="137"/>
      <c r="O87" s="138"/>
      <c r="P87" s="139"/>
      <c r="Q87" s="139"/>
      <c r="R87" s="140"/>
      <c r="S87" s="135"/>
      <c r="T87" s="136"/>
      <c r="U87" s="136"/>
      <c r="V87" s="136"/>
      <c r="W87" s="137"/>
      <c r="X87" s="125" t="str">
        <f t="shared" si="12"/>
        <v/>
      </c>
      <c r="Y87" s="126"/>
      <c r="Z87" s="29" t="s">
        <v>1</v>
      </c>
      <c r="AA87" s="127" t="str">
        <f t="shared" si="3"/>
        <v/>
      </c>
      <c r="AB87" s="127"/>
      <c r="AC87" s="30" t="s">
        <v>12</v>
      </c>
      <c r="AD87" s="128"/>
      <c r="AE87" s="129"/>
      <c r="AF87" s="29" t="s">
        <v>1</v>
      </c>
      <c r="AG87" s="129"/>
      <c r="AH87" s="129"/>
      <c r="AI87" s="30" t="s">
        <v>12</v>
      </c>
      <c r="AJ87" s="125" t="str">
        <f t="shared" si="4"/>
        <v/>
      </c>
      <c r="AK87" s="126"/>
      <c r="AL87" s="29" t="s">
        <v>1</v>
      </c>
      <c r="AM87" s="127" t="str">
        <f t="shared" si="5"/>
        <v/>
      </c>
      <c r="AN87" s="127"/>
      <c r="AO87" s="31" t="s">
        <v>12</v>
      </c>
      <c r="AV87" s="32" t="str">
        <f t="shared" si="6"/>
        <v/>
      </c>
      <c r="AW87" s="33" t="str">
        <f t="shared" si="10"/>
        <v/>
      </c>
      <c r="AX87" s="34" t="str">
        <f t="shared" si="11"/>
        <v/>
      </c>
      <c r="AY87" s="6" t="str">
        <f>IFERROR(QUOTIENT(((X87*12)+AA87+(AD87*12)+AG87),12),"")</f>
        <v/>
      </c>
      <c r="AZ87" s="35" t="str">
        <f t="shared" si="8"/>
        <v/>
      </c>
      <c r="BA87" s="82" t="str">
        <f t="shared" si="9"/>
        <v/>
      </c>
      <c r="BD87" s="6" t="str">
        <f t="shared" si="14"/>
        <v/>
      </c>
    </row>
    <row r="88" spans="1:56" ht="12" customHeight="1">
      <c r="A88" s="100" t="s">
        <v>13</v>
      </c>
      <c r="B88" s="101"/>
      <c r="C88" s="101"/>
      <c r="D88" s="101"/>
      <c r="E88" s="101"/>
      <c r="F88" s="101"/>
      <c r="G88" s="102"/>
      <c r="H88" s="106" t="s">
        <v>139</v>
      </c>
      <c r="I88" s="107"/>
      <c r="J88" s="107"/>
      <c r="K88" s="108"/>
      <c r="L88" s="109"/>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1"/>
      <c r="AJ88" s="115" t="s">
        <v>140</v>
      </c>
      <c r="AK88" s="116"/>
      <c r="AL88" s="116"/>
      <c r="AM88" s="116"/>
      <c r="AN88" s="116"/>
      <c r="AO88" s="117"/>
      <c r="AX88" s="34"/>
    </row>
    <row r="89" spans="1:56" ht="30" customHeight="1" thickBot="1">
      <c r="A89" s="103"/>
      <c r="B89" s="104"/>
      <c r="C89" s="104"/>
      <c r="D89" s="104"/>
      <c r="E89" s="104"/>
      <c r="F89" s="104"/>
      <c r="G89" s="105"/>
      <c r="H89" s="118">
        <f>COUNTA(B28:G87)</f>
        <v>0</v>
      </c>
      <c r="I89" s="119"/>
      <c r="J89" s="119"/>
      <c r="K89" s="37" t="s">
        <v>0</v>
      </c>
      <c r="L89" s="112"/>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4"/>
      <c r="AJ89" s="120">
        <f>SUM(AJ28:AK87)</f>
        <v>0</v>
      </c>
      <c r="AK89" s="121"/>
      <c r="AL89" s="38" t="s">
        <v>1</v>
      </c>
      <c r="AM89" s="121">
        <f>SUM(AM28:AN87)</f>
        <v>0</v>
      </c>
      <c r="AN89" s="121"/>
      <c r="AO89" s="39" t="s">
        <v>12</v>
      </c>
    </row>
    <row r="90" spans="1:56" ht="36.75" customHeight="1" thickTop="1" thickBot="1">
      <c r="A90" s="86" t="s">
        <v>108</v>
      </c>
      <c r="B90" s="87"/>
      <c r="C90" s="87"/>
      <c r="D90" s="87"/>
      <c r="E90" s="87"/>
      <c r="F90" s="87"/>
      <c r="G90" s="88"/>
      <c r="H90" s="89" t="s">
        <v>14</v>
      </c>
      <c r="I90" s="90"/>
      <c r="J90" s="90"/>
      <c r="K90" s="90"/>
      <c r="L90" s="90"/>
      <c r="M90" s="90"/>
      <c r="N90" s="90"/>
      <c r="O90" s="90"/>
      <c r="P90" s="90"/>
      <c r="Q90" s="90"/>
      <c r="R90" s="90"/>
      <c r="S90" s="90"/>
      <c r="T90" s="90"/>
      <c r="U90" s="90"/>
      <c r="V90" s="90"/>
      <c r="W90" s="91"/>
      <c r="X90" s="92" t="s">
        <v>141</v>
      </c>
      <c r="Y90" s="93"/>
      <c r="Z90" s="93"/>
      <c r="AA90" s="93"/>
      <c r="AB90" s="93"/>
      <c r="AC90" s="94"/>
      <c r="AD90" s="95" t="str">
        <f>IFERROR(ROUND((AJ89*12+AM89)/12/H89,0),"")</f>
        <v/>
      </c>
      <c r="AE90" s="96"/>
      <c r="AF90" s="96"/>
      <c r="AG90" s="96"/>
      <c r="AH90" s="96"/>
      <c r="AI90" s="96"/>
      <c r="AJ90" s="96"/>
      <c r="AK90" s="96"/>
      <c r="AL90" s="96"/>
      <c r="AM90" s="96"/>
      <c r="AN90" s="96"/>
      <c r="AO90" s="40" t="s">
        <v>1</v>
      </c>
    </row>
    <row r="91" spans="1:56" ht="36.75" customHeight="1" thickTop="1" thickBot="1">
      <c r="A91" s="41"/>
      <c r="B91" s="42"/>
      <c r="C91" s="42"/>
      <c r="D91" s="42"/>
      <c r="E91" s="42"/>
      <c r="F91" s="42"/>
      <c r="G91" s="42"/>
      <c r="H91" s="43"/>
      <c r="I91" s="44"/>
      <c r="J91" s="44"/>
      <c r="K91" s="44"/>
      <c r="L91" s="44"/>
      <c r="M91" s="44"/>
      <c r="N91" s="44"/>
      <c r="O91" s="44"/>
      <c r="P91" s="44"/>
      <c r="Q91" s="44"/>
      <c r="R91" s="44"/>
      <c r="S91" s="44"/>
      <c r="T91" s="44"/>
      <c r="U91" s="44"/>
      <c r="V91" s="44"/>
      <c r="W91" s="44"/>
      <c r="X91" s="97" t="s">
        <v>109</v>
      </c>
      <c r="Y91" s="98"/>
      <c r="Z91" s="98"/>
      <c r="AA91" s="98"/>
      <c r="AB91" s="98"/>
      <c r="AC91" s="99"/>
      <c r="AD91" s="95" t="str">
        <f>IFERROR(IF(AD90="","",IF(AD90&gt;10,"12",VLOOKUP(AD90,$BC$27:$BD$49,2,FALSE))),"")</f>
        <v/>
      </c>
      <c r="AE91" s="96"/>
      <c r="AF91" s="96"/>
      <c r="AG91" s="96"/>
      <c r="AH91" s="96"/>
      <c r="AI91" s="96"/>
      <c r="AJ91" s="96"/>
      <c r="AK91" s="96"/>
      <c r="AL91" s="96"/>
      <c r="AM91" s="96"/>
      <c r="AN91" s="96"/>
      <c r="AO91" s="40" t="s">
        <v>132</v>
      </c>
    </row>
    <row r="92" spans="1:56" ht="36.75" customHeight="1" thickTop="1" thickBot="1">
      <c r="A92" s="41"/>
      <c r="B92" s="42"/>
      <c r="C92" s="42"/>
      <c r="D92" s="42"/>
      <c r="E92" s="42"/>
      <c r="F92" s="42"/>
      <c r="G92" s="42"/>
      <c r="H92" s="43"/>
      <c r="I92" s="44"/>
      <c r="J92" s="44"/>
      <c r="K92" s="44"/>
      <c r="L92" s="44"/>
      <c r="M92" s="44"/>
      <c r="N92" s="44"/>
      <c r="O92" s="44"/>
      <c r="P92" s="44"/>
      <c r="Q92" s="44"/>
      <c r="R92" s="44"/>
      <c r="S92" s="44"/>
      <c r="T92" s="44"/>
      <c r="U92" s="44"/>
      <c r="V92" s="44"/>
      <c r="W92" s="44"/>
      <c r="X92" s="122" t="s">
        <v>160</v>
      </c>
      <c r="Y92" s="123"/>
      <c r="Z92" s="123"/>
      <c r="AA92" s="123"/>
      <c r="AB92" s="123"/>
      <c r="AC92" s="124"/>
      <c r="AD92" s="95">
        <f>IFERROR(COUNTIF($BA$28:$BA$87,"&gt;=7"),"")</f>
        <v>0</v>
      </c>
      <c r="AE92" s="96"/>
      <c r="AF92" s="96"/>
      <c r="AG92" s="96"/>
      <c r="AH92" s="96"/>
      <c r="AI92" s="96"/>
      <c r="AJ92" s="96"/>
      <c r="AK92" s="96"/>
      <c r="AL92" s="96"/>
      <c r="AM92" s="96"/>
      <c r="AN92" s="96"/>
      <c r="AO92" s="40" t="s">
        <v>0</v>
      </c>
    </row>
    <row r="93" spans="1:56" ht="14.25" thickTop="1">
      <c r="A93" s="45"/>
    </row>
    <row r="94" spans="1:56">
      <c r="A94" s="46" t="s">
        <v>62</v>
      </c>
      <c r="B94" s="47"/>
      <c r="C94" s="47" t="s">
        <v>96</v>
      </c>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row>
    <row r="95" spans="1:56" ht="13.5" customHeight="1">
      <c r="A95" s="46" t="s">
        <v>63</v>
      </c>
      <c r="B95" s="47"/>
      <c r="C95" s="85" t="s">
        <v>65</v>
      </c>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row>
    <row r="96" spans="1:56">
      <c r="A96" s="46"/>
      <c r="B96" s="47"/>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row>
    <row r="97" spans="1:41">
      <c r="A97" s="46"/>
      <c r="B97" s="47"/>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row>
    <row r="98" spans="1:41" ht="13.5" customHeight="1">
      <c r="A98" s="46" t="s">
        <v>64</v>
      </c>
      <c r="B98" s="47"/>
      <c r="C98" s="84" t="s">
        <v>110</v>
      </c>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row>
    <row r="99" spans="1:41">
      <c r="A99" s="48"/>
      <c r="B99" s="47"/>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row>
    <row r="100" spans="1:41">
      <c r="A100" s="46" t="s">
        <v>66</v>
      </c>
      <c r="B100" s="47"/>
      <c r="C100" s="47" t="s">
        <v>111</v>
      </c>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row>
    <row r="101" spans="1:41">
      <c r="A101" s="46" t="s">
        <v>67</v>
      </c>
      <c r="B101" s="47"/>
      <c r="C101" s="47" t="s">
        <v>97</v>
      </c>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row>
    <row r="102" spans="1:41" ht="13.5" customHeight="1">
      <c r="A102" s="46" t="s">
        <v>159</v>
      </c>
      <c r="B102" s="49"/>
      <c r="C102" s="84" t="s">
        <v>161</v>
      </c>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row>
    <row r="103" spans="1:41">
      <c r="A103" s="45"/>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row>
    <row r="104" spans="1:41">
      <c r="A104" s="45"/>
    </row>
  </sheetData>
  <sheetProtection algorithmName="SHA-512" hashValue="2T8l+tT8CP4d/ntamdmNOZDtdOJ77lDRQ3y/QCLrZ/Ku7I3XSJmsBAxsuN8HpaSG4QNwru0+3GL5cI4Xc5U+MA==" saltValue="q3x+bRM2f4aDz/guV87xVg==" spinCount="100000" sheet="1" objects="1" scenarios="1"/>
  <mergeCells count="727">
    <mergeCell ref="W6:AB6"/>
    <mergeCell ref="AC6:AO6"/>
    <mergeCell ref="W7:AB7"/>
    <mergeCell ref="AC7:AO7"/>
    <mergeCell ref="W8:AB8"/>
    <mergeCell ref="AC8:AO8"/>
    <mergeCell ref="A2:AO2"/>
    <mergeCell ref="W5:AB5"/>
    <mergeCell ref="AC5:AG5"/>
    <mergeCell ref="AH5:AM5"/>
    <mergeCell ref="AN5:AO5"/>
    <mergeCell ref="AE3:AO3"/>
    <mergeCell ref="W9:AB9"/>
    <mergeCell ref="AC9:AN9"/>
    <mergeCell ref="A11:AO11"/>
    <mergeCell ref="B12:AO14"/>
    <mergeCell ref="B15:AO16"/>
    <mergeCell ref="F18:M21"/>
    <mergeCell ref="N18:W21"/>
    <mergeCell ref="AB18:AJ21"/>
    <mergeCell ref="X19:AA21"/>
    <mergeCell ref="AK24:AN24"/>
    <mergeCell ref="AT25:AU25"/>
    <mergeCell ref="A26:F26"/>
    <mergeCell ref="G26:M26"/>
    <mergeCell ref="N26:S26"/>
    <mergeCell ref="T26:Z26"/>
    <mergeCell ref="AA26:AG26"/>
    <mergeCell ref="AH26:AO26"/>
    <mergeCell ref="F22:L22"/>
    <mergeCell ref="O22:Q22"/>
    <mergeCell ref="R22:V22"/>
    <mergeCell ref="Y22:AA22"/>
    <mergeCell ref="AB22:AI22"/>
    <mergeCell ref="A24:Q24"/>
    <mergeCell ref="R24:Y24"/>
    <mergeCell ref="Z24:AB24"/>
    <mergeCell ref="AD24:AJ24"/>
    <mergeCell ref="B29:G29"/>
    <mergeCell ref="H29:I29"/>
    <mergeCell ref="J29:N29"/>
    <mergeCell ref="O29:R29"/>
    <mergeCell ref="S29:W29"/>
    <mergeCell ref="AE27:AI27"/>
    <mergeCell ref="AK27:AO27"/>
    <mergeCell ref="AV27:AX27"/>
    <mergeCell ref="AY27:AZ27"/>
    <mergeCell ref="B28:G28"/>
    <mergeCell ref="H28:I28"/>
    <mergeCell ref="J28:N28"/>
    <mergeCell ref="O28:R28"/>
    <mergeCell ref="S28:W28"/>
    <mergeCell ref="X28:Y28"/>
    <mergeCell ref="A27:G27"/>
    <mergeCell ref="H27:I27"/>
    <mergeCell ref="J27:N27"/>
    <mergeCell ref="O27:R27"/>
    <mergeCell ref="S27:W27"/>
    <mergeCell ref="Y27:AC27"/>
    <mergeCell ref="X29:Y29"/>
    <mergeCell ref="AA29:AB29"/>
    <mergeCell ref="AD29:AE29"/>
    <mergeCell ref="AG29:AH29"/>
    <mergeCell ref="AJ29:AK29"/>
    <mergeCell ref="AM29:AN29"/>
    <mergeCell ref="AA28:AB28"/>
    <mergeCell ref="AD28:AE28"/>
    <mergeCell ref="AG28:AH28"/>
    <mergeCell ref="AJ28:AK28"/>
    <mergeCell ref="AM28:AN28"/>
    <mergeCell ref="B31:G31"/>
    <mergeCell ref="H31:I31"/>
    <mergeCell ref="J31:N31"/>
    <mergeCell ref="O31:R31"/>
    <mergeCell ref="S31:W31"/>
    <mergeCell ref="B30:G30"/>
    <mergeCell ref="H30:I30"/>
    <mergeCell ref="J30:N30"/>
    <mergeCell ref="O30:R30"/>
    <mergeCell ref="S30:W30"/>
    <mergeCell ref="X31:Y31"/>
    <mergeCell ref="AA31:AB31"/>
    <mergeCell ref="AD31:AE31"/>
    <mergeCell ref="AG31:AH31"/>
    <mergeCell ref="AJ31:AK31"/>
    <mergeCell ref="AM31:AN31"/>
    <mergeCell ref="AA30:AB30"/>
    <mergeCell ref="AD30:AE30"/>
    <mergeCell ref="AG30:AH30"/>
    <mergeCell ref="AJ30:AK30"/>
    <mergeCell ref="AM30:AN30"/>
    <mergeCell ref="X30:Y30"/>
    <mergeCell ref="B33:G33"/>
    <mergeCell ref="H33:I33"/>
    <mergeCell ref="J33:N33"/>
    <mergeCell ref="O33:R33"/>
    <mergeCell ref="S33:W33"/>
    <mergeCell ref="B32:G32"/>
    <mergeCell ref="H32:I32"/>
    <mergeCell ref="J32:N32"/>
    <mergeCell ref="O32:R32"/>
    <mergeCell ref="S32:W32"/>
    <mergeCell ref="X33:Y33"/>
    <mergeCell ref="AA33:AB33"/>
    <mergeCell ref="AD33:AE33"/>
    <mergeCell ref="AG33:AH33"/>
    <mergeCell ref="AJ33:AK33"/>
    <mergeCell ref="AM33:AN33"/>
    <mergeCell ref="AA32:AB32"/>
    <mergeCell ref="AD32:AE32"/>
    <mergeCell ref="AG32:AH32"/>
    <mergeCell ref="AJ32:AK32"/>
    <mergeCell ref="AM32:AN32"/>
    <mergeCell ref="X32:Y32"/>
    <mergeCell ref="B35:G35"/>
    <mergeCell ref="H35:I35"/>
    <mergeCell ref="J35:N35"/>
    <mergeCell ref="O35:R35"/>
    <mergeCell ref="S35:W35"/>
    <mergeCell ref="B34:G34"/>
    <mergeCell ref="H34:I34"/>
    <mergeCell ref="J34:N34"/>
    <mergeCell ref="O34:R34"/>
    <mergeCell ref="S34:W34"/>
    <mergeCell ref="X35:Y35"/>
    <mergeCell ref="AA35:AB35"/>
    <mergeCell ref="AD35:AE35"/>
    <mergeCell ref="AG35:AH35"/>
    <mergeCell ref="AJ35:AK35"/>
    <mergeCell ref="AM35:AN35"/>
    <mergeCell ref="AA34:AB34"/>
    <mergeCell ref="AD34:AE34"/>
    <mergeCell ref="AG34:AH34"/>
    <mergeCell ref="AJ34:AK34"/>
    <mergeCell ref="AM34:AN34"/>
    <mergeCell ref="X34:Y34"/>
    <mergeCell ref="B37:G37"/>
    <mergeCell ref="H37:I37"/>
    <mergeCell ref="J37:N37"/>
    <mergeCell ref="O37:R37"/>
    <mergeCell ref="S37:W37"/>
    <mergeCell ref="B36:G36"/>
    <mergeCell ref="H36:I36"/>
    <mergeCell ref="J36:N36"/>
    <mergeCell ref="O36:R36"/>
    <mergeCell ref="S36:W36"/>
    <mergeCell ref="X37:Y37"/>
    <mergeCell ref="AA37:AB37"/>
    <mergeCell ref="AD37:AE37"/>
    <mergeCell ref="AG37:AH37"/>
    <mergeCell ref="AJ37:AK37"/>
    <mergeCell ref="AM37:AN37"/>
    <mergeCell ref="AA36:AB36"/>
    <mergeCell ref="AD36:AE36"/>
    <mergeCell ref="AG36:AH36"/>
    <mergeCell ref="AJ36:AK36"/>
    <mergeCell ref="AM36:AN36"/>
    <mergeCell ref="X36:Y36"/>
    <mergeCell ref="B39:G39"/>
    <mergeCell ref="H39:I39"/>
    <mergeCell ref="J39:N39"/>
    <mergeCell ref="O39:R39"/>
    <mergeCell ref="S39:W39"/>
    <mergeCell ref="B38:G38"/>
    <mergeCell ref="H38:I38"/>
    <mergeCell ref="J38:N38"/>
    <mergeCell ref="O38:R38"/>
    <mergeCell ref="S38:W38"/>
    <mergeCell ref="X39:Y39"/>
    <mergeCell ref="AA39:AB39"/>
    <mergeCell ref="AD39:AE39"/>
    <mergeCell ref="AG39:AH39"/>
    <mergeCell ref="AJ39:AK39"/>
    <mergeCell ref="AM39:AN39"/>
    <mergeCell ref="AA38:AB38"/>
    <mergeCell ref="AD38:AE38"/>
    <mergeCell ref="AG38:AH38"/>
    <mergeCell ref="AJ38:AK38"/>
    <mergeCell ref="AM38:AN38"/>
    <mergeCell ref="X38:Y38"/>
    <mergeCell ref="B41:G41"/>
    <mergeCell ref="H41:I41"/>
    <mergeCell ref="J41:N41"/>
    <mergeCell ref="O41:R41"/>
    <mergeCell ref="S41:W41"/>
    <mergeCell ref="B40:G40"/>
    <mergeCell ref="H40:I40"/>
    <mergeCell ref="J40:N40"/>
    <mergeCell ref="O40:R40"/>
    <mergeCell ref="S40:W40"/>
    <mergeCell ref="X41:Y41"/>
    <mergeCell ref="AA41:AB41"/>
    <mergeCell ref="AD41:AE41"/>
    <mergeCell ref="AG41:AH41"/>
    <mergeCell ref="AJ41:AK41"/>
    <mergeCell ref="AM41:AN41"/>
    <mergeCell ref="AA40:AB40"/>
    <mergeCell ref="AD40:AE40"/>
    <mergeCell ref="AG40:AH40"/>
    <mergeCell ref="AJ40:AK40"/>
    <mergeCell ref="AM40:AN40"/>
    <mergeCell ref="X40:Y40"/>
    <mergeCell ref="B43:G43"/>
    <mergeCell ref="H43:I43"/>
    <mergeCell ref="J43:N43"/>
    <mergeCell ref="O43:R43"/>
    <mergeCell ref="S43:W43"/>
    <mergeCell ref="B42:G42"/>
    <mergeCell ref="H42:I42"/>
    <mergeCell ref="J42:N42"/>
    <mergeCell ref="O42:R42"/>
    <mergeCell ref="S42:W42"/>
    <mergeCell ref="X43:Y43"/>
    <mergeCell ref="AA43:AB43"/>
    <mergeCell ref="AD43:AE43"/>
    <mergeCell ref="AG43:AH43"/>
    <mergeCell ref="AJ43:AK43"/>
    <mergeCell ref="AM43:AN43"/>
    <mergeCell ref="AA42:AB42"/>
    <mergeCell ref="AD42:AE42"/>
    <mergeCell ref="AG42:AH42"/>
    <mergeCell ref="AJ42:AK42"/>
    <mergeCell ref="AM42:AN42"/>
    <mergeCell ref="X42:Y42"/>
    <mergeCell ref="B45:G45"/>
    <mergeCell ref="H45:I45"/>
    <mergeCell ref="J45:N45"/>
    <mergeCell ref="O45:R45"/>
    <mergeCell ref="S45:W45"/>
    <mergeCell ref="B44:G44"/>
    <mergeCell ref="H44:I44"/>
    <mergeCell ref="J44:N44"/>
    <mergeCell ref="O44:R44"/>
    <mergeCell ref="S44:W44"/>
    <mergeCell ref="X45:Y45"/>
    <mergeCell ref="AA45:AB45"/>
    <mergeCell ref="AD45:AE45"/>
    <mergeCell ref="AG45:AH45"/>
    <mergeCell ref="AJ45:AK45"/>
    <mergeCell ref="AM45:AN45"/>
    <mergeCell ref="AA44:AB44"/>
    <mergeCell ref="AD44:AE44"/>
    <mergeCell ref="AG44:AH44"/>
    <mergeCell ref="AJ44:AK44"/>
    <mergeCell ref="AM44:AN44"/>
    <mergeCell ref="X44:Y44"/>
    <mergeCell ref="B47:G47"/>
    <mergeCell ref="H47:I47"/>
    <mergeCell ref="J47:N47"/>
    <mergeCell ref="O47:R47"/>
    <mergeCell ref="S47:W47"/>
    <mergeCell ref="B46:G46"/>
    <mergeCell ref="H46:I46"/>
    <mergeCell ref="J46:N46"/>
    <mergeCell ref="O46:R46"/>
    <mergeCell ref="S46:W46"/>
    <mergeCell ref="X47:Y47"/>
    <mergeCell ref="AA47:AB47"/>
    <mergeCell ref="AD47:AE47"/>
    <mergeCell ref="AG47:AH47"/>
    <mergeCell ref="AJ47:AK47"/>
    <mergeCell ref="AM47:AN47"/>
    <mergeCell ref="AA46:AB46"/>
    <mergeCell ref="AD46:AE46"/>
    <mergeCell ref="AG46:AH46"/>
    <mergeCell ref="AJ46:AK46"/>
    <mergeCell ref="AM46:AN46"/>
    <mergeCell ref="X46:Y46"/>
    <mergeCell ref="B49:G49"/>
    <mergeCell ref="H49:I49"/>
    <mergeCell ref="J49:N49"/>
    <mergeCell ref="O49:R49"/>
    <mergeCell ref="S49:W49"/>
    <mergeCell ref="B48:G48"/>
    <mergeCell ref="H48:I48"/>
    <mergeCell ref="J48:N48"/>
    <mergeCell ref="O48:R48"/>
    <mergeCell ref="S48:W48"/>
    <mergeCell ref="X49:Y49"/>
    <mergeCell ref="AA49:AB49"/>
    <mergeCell ref="AD49:AE49"/>
    <mergeCell ref="AG49:AH49"/>
    <mergeCell ref="AJ49:AK49"/>
    <mergeCell ref="AM49:AN49"/>
    <mergeCell ref="AA48:AB48"/>
    <mergeCell ref="AD48:AE48"/>
    <mergeCell ref="AG48:AH48"/>
    <mergeCell ref="AJ48:AK48"/>
    <mergeCell ref="AM48:AN48"/>
    <mergeCell ref="X48:Y48"/>
    <mergeCell ref="B51:G51"/>
    <mergeCell ref="H51:I51"/>
    <mergeCell ref="J51:N51"/>
    <mergeCell ref="O51:R51"/>
    <mergeCell ref="S51:W51"/>
    <mergeCell ref="B50:G50"/>
    <mergeCell ref="H50:I50"/>
    <mergeCell ref="J50:N50"/>
    <mergeCell ref="O50:R50"/>
    <mergeCell ref="S50:W50"/>
    <mergeCell ref="X51:Y51"/>
    <mergeCell ref="AA51:AB51"/>
    <mergeCell ref="AD51:AE51"/>
    <mergeCell ref="AG51:AH51"/>
    <mergeCell ref="AJ51:AK51"/>
    <mergeCell ref="AM51:AN51"/>
    <mergeCell ref="AA50:AB50"/>
    <mergeCell ref="AD50:AE50"/>
    <mergeCell ref="AG50:AH50"/>
    <mergeCell ref="AJ50:AK50"/>
    <mergeCell ref="AM50:AN50"/>
    <mergeCell ref="X50:Y50"/>
    <mergeCell ref="B53:G53"/>
    <mergeCell ref="H53:I53"/>
    <mergeCell ref="J53:N53"/>
    <mergeCell ref="O53:R53"/>
    <mergeCell ref="S53:W53"/>
    <mergeCell ref="B52:G52"/>
    <mergeCell ref="H52:I52"/>
    <mergeCell ref="J52:N52"/>
    <mergeCell ref="O52:R52"/>
    <mergeCell ref="S52:W52"/>
    <mergeCell ref="X53:Y53"/>
    <mergeCell ref="AA53:AB53"/>
    <mergeCell ref="AD53:AE53"/>
    <mergeCell ref="AG53:AH53"/>
    <mergeCell ref="AJ53:AK53"/>
    <mergeCell ref="AM53:AN53"/>
    <mergeCell ref="AA52:AB52"/>
    <mergeCell ref="AD52:AE52"/>
    <mergeCell ref="AG52:AH52"/>
    <mergeCell ref="AJ52:AK52"/>
    <mergeCell ref="AM52:AN52"/>
    <mergeCell ref="X52:Y52"/>
    <mergeCell ref="B55:G55"/>
    <mergeCell ref="H55:I55"/>
    <mergeCell ref="J55:N55"/>
    <mergeCell ref="O55:R55"/>
    <mergeCell ref="S55:W55"/>
    <mergeCell ref="B54:G54"/>
    <mergeCell ref="H54:I54"/>
    <mergeCell ref="J54:N54"/>
    <mergeCell ref="O54:R54"/>
    <mergeCell ref="S54:W54"/>
    <mergeCell ref="X55:Y55"/>
    <mergeCell ref="AA55:AB55"/>
    <mergeCell ref="AD55:AE55"/>
    <mergeCell ref="AG55:AH55"/>
    <mergeCell ref="AJ55:AK55"/>
    <mergeCell ref="AM55:AN55"/>
    <mergeCell ref="AA54:AB54"/>
    <mergeCell ref="AD54:AE54"/>
    <mergeCell ref="AG54:AH54"/>
    <mergeCell ref="AJ54:AK54"/>
    <mergeCell ref="AM54:AN54"/>
    <mergeCell ref="X54:Y54"/>
    <mergeCell ref="B57:G57"/>
    <mergeCell ref="H57:I57"/>
    <mergeCell ref="J57:N57"/>
    <mergeCell ref="O57:R57"/>
    <mergeCell ref="S57:W57"/>
    <mergeCell ref="B56:G56"/>
    <mergeCell ref="H56:I56"/>
    <mergeCell ref="J56:N56"/>
    <mergeCell ref="O56:R56"/>
    <mergeCell ref="S56:W56"/>
    <mergeCell ref="X57:Y57"/>
    <mergeCell ref="AA57:AB57"/>
    <mergeCell ref="AD57:AE57"/>
    <mergeCell ref="AG57:AH57"/>
    <mergeCell ref="AJ57:AK57"/>
    <mergeCell ref="AM57:AN57"/>
    <mergeCell ref="AA56:AB56"/>
    <mergeCell ref="AD56:AE56"/>
    <mergeCell ref="AG56:AH56"/>
    <mergeCell ref="AJ56:AK56"/>
    <mergeCell ref="AM56:AN56"/>
    <mergeCell ref="X56:Y56"/>
    <mergeCell ref="B59:G59"/>
    <mergeCell ref="H59:I59"/>
    <mergeCell ref="J59:N59"/>
    <mergeCell ref="O59:R59"/>
    <mergeCell ref="S59:W59"/>
    <mergeCell ref="B58:G58"/>
    <mergeCell ref="H58:I58"/>
    <mergeCell ref="J58:N58"/>
    <mergeCell ref="O58:R58"/>
    <mergeCell ref="S58:W58"/>
    <mergeCell ref="X59:Y59"/>
    <mergeCell ref="AA59:AB59"/>
    <mergeCell ref="AD59:AE59"/>
    <mergeCell ref="AG59:AH59"/>
    <mergeCell ref="AJ59:AK59"/>
    <mergeCell ref="AM59:AN59"/>
    <mergeCell ref="AA58:AB58"/>
    <mergeCell ref="AD58:AE58"/>
    <mergeCell ref="AG58:AH58"/>
    <mergeCell ref="AJ58:AK58"/>
    <mergeCell ref="AM58:AN58"/>
    <mergeCell ref="X58:Y58"/>
    <mergeCell ref="B61:G61"/>
    <mergeCell ref="H61:I61"/>
    <mergeCell ref="J61:N61"/>
    <mergeCell ref="O61:R61"/>
    <mergeCell ref="S61:W61"/>
    <mergeCell ref="B60:G60"/>
    <mergeCell ref="H60:I60"/>
    <mergeCell ref="J60:N60"/>
    <mergeCell ref="O60:R60"/>
    <mergeCell ref="S60:W60"/>
    <mergeCell ref="X61:Y61"/>
    <mergeCell ref="AA61:AB61"/>
    <mergeCell ref="AD61:AE61"/>
    <mergeCell ref="AG61:AH61"/>
    <mergeCell ref="AJ61:AK61"/>
    <mergeCell ref="AM61:AN61"/>
    <mergeCell ref="AA60:AB60"/>
    <mergeCell ref="AD60:AE60"/>
    <mergeCell ref="AG60:AH60"/>
    <mergeCell ref="AJ60:AK60"/>
    <mergeCell ref="AM60:AN60"/>
    <mergeCell ref="X60:Y60"/>
    <mergeCell ref="B63:G63"/>
    <mergeCell ref="H63:I63"/>
    <mergeCell ref="J63:N63"/>
    <mergeCell ref="O63:R63"/>
    <mergeCell ref="S63:W63"/>
    <mergeCell ref="B62:G62"/>
    <mergeCell ref="H62:I62"/>
    <mergeCell ref="J62:N62"/>
    <mergeCell ref="O62:R62"/>
    <mergeCell ref="S62:W62"/>
    <mergeCell ref="X63:Y63"/>
    <mergeCell ref="AA63:AB63"/>
    <mergeCell ref="AD63:AE63"/>
    <mergeCell ref="AG63:AH63"/>
    <mergeCell ref="AJ63:AK63"/>
    <mergeCell ref="AM63:AN63"/>
    <mergeCell ref="AA62:AB62"/>
    <mergeCell ref="AD62:AE62"/>
    <mergeCell ref="AG62:AH62"/>
    <mergeCell ref="AJ62:AK62"/>
    <mergeCell ref="AM62:AN62"/>
    <mergeCell ref="X62:Y62"/>
    <mergeCell ref="B65:G65"/>
    <mergeCell ref="H65:I65"/>
    <mergeCell ref="J65:N65"/>
    <mergeCell ref="O65:R65"/>
    <mergeCell ref="S65:W65"/>
    <mergeCell ref="B64:G64"/>
    <mergeCell ref="H64:I64"/>
    <mergeCell ref="J64:N64"/>
    <mergeCell ref="O64:R64"/>
    <mergeCell ref="S64:W64"/>
    <mergeCell ref="X65:Y65"/>
    <mergeCell ref="AA65:AB65"/>
    <mergeCell ref="AD65:AE65"/>
    <mergeCell ref="AG65:AH65"/>
    <mergeCell ref="AJ65:AK65"/>
    <mergeCell ref="AM65:AN65"/>
    <mergeCell ref="AA64:AB64"/>
    <mergeCell ref="AD64:AE64"/>
    <mergeCell ref="AG64:AH64"/>
    <mergeCell ref="AJ64:AK64"/>
    <mergeCell ref="AM64:AN64"/>
    <mergeCell ref="X64:Y64"/>
    <mergeCell ref="B67:G67"/>
    <mergeCell ref="H67:I67"/>
    <mergeCell ref="J67:N67"/>
    <mergeCell ref="O67:R67"/>
    <mergeCell ref="S67:W67"/>
    <mergeCell ref="B66:G66"/>
    <mergeCell ref="H66:I66"/>
    <mergeCell ref="J66:N66"/>
    <mergeCell ref="O66:R66"/>
    <mergeCell ref="S66:W66"/>
    <mergeCell ref="X67:Y67"/>
    <mergeCell ref="AA67:AB67"/>
    <mergeCell ref="AD67:AE67"/>
    <mergeCell ref="AG67:AH67"/>
    <mergeCell ref="AJ67:AK67"/>
    <mergeCell ref="AM67:AN67"/>
    <mergeCell ref="AA66:AB66"/>
    <mergeCell ref="AD66:AE66"/>
    <mergeCell ref="AG66:AH66"/>
    <mergeCell ref="AJ66:AK66"/>
    <mergeCell ref="AM66:AN66"/>
    <mergeCell ref="X66:Y66"/>
    <mergeCell ref="B69:G69"/>
    <mergeCell ref="H69:I69"/>
    <mergeCell ref="J69:N69"/>
    <mergeCell ref="O69:R69"/>
    <mergeCell ref="S69:W69"/>
    <mergeCell ref="B68:G68"/>
    <mergeCell ref="H68:I68"/>
    <mergeCell ref="J68:N68"/>
    <mergeCell ref="O68:R68"/>
    <mergeCell ref="S68:W68"/>
    <mergeCell ref="X69:Y69"/>
    <mergeCell ref="AA69:AB69"/>
    <mergeCell ref="AD69:AE69"/>
    <mergeCell ref="AG69:AH69"/>
    <mergeCell ref="AJ69:AK69"/>
    <mergeCell ref="AM69:AN69"/>
    <mergeCell ref="AA68:AB68"/>
    <mergeCell ref="AD68:AE68"/>
    <mergeCell ref="AG68:AH68"/>
    <mergeCell ref="AJ68:AK68"/>
    <mergeCell ref="AM68:AN68"/>
    <mergeCell ref="X68:Y68"/>
    <mergeCell ref="B71:G71"/>
    <mergeCell ref="H71:I71"/>
    <mergeCell ref="J71:N71"/>
    <mergeCell ref="O71:R71"/>
    <mergeCell ref="S71:W71"/>
    <mergeCell ref="B70:G70"/>
    <mergeCell ref="H70:I70"/>
    <mergeCell ref="J70:N70"/>
    <mergeCell ref="O70:R70"/>
    <mergeCell ref="S70:W70"/>
    <mergeCell ref="X71:Y71"/>
    <mergeCell ref="AA71:AB71"/>
    <mergeCell ref="AD71:AE71"/>
    <mergeCell ref="AG71:AH71"/>
    <mergeCell ref="AJ71:AK71"/>
    <mergeCell ref="AM71:AN71"/>
    <mergeCell ref="AA70:AB70"/>
    <mergeCell ref="AD70:AE70"/>
    <mergeCell ref="AG70:AH70"/>
    <mergeCell ref="AJ70:AK70"/>
    <mergeCell ref="AM70:AN70"/>
    <mergeCell ref="X70:Y70"/>
    <mergeCell ref="B73:G73"/>
    <mergeCell ref="H73:I73"/>
    <mergeCell ref="J73:N73"/>
    <mergeCell ref="O73:R73"/>
    <mergeCell ref="S73:W73"/>
    <mergeCell ref="B72:G72"/>
    <mergeCell ref="H72:I72"/>
    <mergeCell ref="J72:N72"/>
    <mergeCell ref="O72:R72"/>
    <mergeCell ref="S72:W72"/>
    <mergeCell ref="X73:Y73"/>
    <mergeCell ref="AA73:AB73"/>
    <mergeCell ref="AD73:AE73"/>
    <mergeCell ref="AG73:AH73"/>
    <mergeCell ref="AJ73:AK73"/>
    <mergeCell ref="AM73:AN73"/>
    <mergeCell ref="AA72:AB72"/>
    <mergeCell ref="AD72:AE72"/>
    <mergeCell ref="AG72:AH72"/>
    <mergeCell ref="AJ72:AK72"/>
    <mergeCell ref="AM72:AN72"/>
    <mergeCell ref="X72:Y72"/>
    <mergeCell ref="B75:G75"/>
    <mergeCell ref="H75:I75"/>
    <mergeCell ref="J75:N75"/>
    <mergeCell ref="O75:R75"/>
    <mergeCell ref="S75:W75"/>
    <mergeCell ref="B74:G74"/>
    <mergeCell ref="H74:I74"/>
    <mergeCell ref="J74:N74"/>
    <mergeCell ref="O74:R74"/>
    <mergeCell ref="S74:W74"/>
    <mergeCell ref="X75:Y75"/>
    <mergeCell ref="AA75:AB75"/>
    <mergeCell ref="AD75:AE75"/>
    <mergeCell ref="AG75:AH75"/>
    <mergeCell ref="AJ75:AK75"/>
    <mergeCell ref="AM75:AN75"/>
    <mergeCell ref="AA74:AB74"/>
    <mergeCell ref="AD74:AE74"/>
    <mergeCell ref="AG74:AH74"/>
    <mergeCell ref="AJ74:AK74"/>
    <mergeCell ref="AM74:AN74"/>
    <mergeCell ref="X74:Y74"/>
    <mergeCell ref="B77:G77"/>
    <mergeCell ref="H77:I77"/>
    <mergeCell ref="J77:N77"/>
    <mergeCell ref="O77:R77"/>
    <mergeCell ref="S77:W77"/>
    <mergeCell ref="B76:G76"/>
    <mergeCell ref="H76:I76"/>
    <mergeCell ref="J76:N76"/>
    <mergeCell ref="O76:R76"/>
    <mergeCell ref="S76:W76"/>
    <mergeCell ref="X77:Y77"/>
    <mergeCell ref="AA77:AB77"/>
    <mergeCell ref="AD77:AE77"/>
    <mergeCell ref="AG77:AH77"/>
    <mergeCell ref="AJ77:AK77"/>
    <mergeCell ref="AM77:AN77"/>
    <mergeCell ref="AA76:AB76"/>
    <mergeCell ref="AD76:AE76"/>
    <mergeCell ref="AG76:AH76"/>
    <mergeCell ref="AJ76:AK76"/>
    <mergeCell ref="AM76:AN76"/>
    <mergeCell ref="X76:Y76"/>
    <mergeCell ref="B79:G79"/>
    <mergeCell ref="H79:I79"/>
    <mergeCell ref="J79:N79"/>
    <mergeCell ref="O79:R79"/>
    <mergeCell ref="S79:W79"/>
    <mergeCell ref="B78:G78"/>
    <mergeCell ref="H78:I78"/>
    <mergeCell ref="J78:N78"/>
    <mergeCell ref="O78:R78"/>
    <mergeCell ref="S78:W78"/>
    <mergeCell ref="X79:Y79"/>
    <mergeCell ref="AA79:AB79"/>
    <mergeCell ref="AD79:AE79"/>
    <mergeCell ref="AG79:AH79"/>
    <mergeCell ref="AJ79:AK79"/>
    <mergeCell ref="AM79:AN79"/>
    <mergeCell ref="AA78:AB78"/>
    <mergeCell ref="AD78:AE78"/>
    <mergeCell ref="AG78:AH78"/>
    <mergeCell ref="AJ78:AK78"/>
    <mergeCell ref="AM78:AN78"/>
    <mergeCell ref="X78:Y78"/>
    <mergeCell ref="B81:G81"/>
    <mergeCell ref="H81:I81"/>
    <mergeCell ref="J81:N81"/>
    <mergeCell ref="O81:R81"/>
    <mergeCell ref="S81:W81"/>
    <mergeCell ref="B80:G80"/>
    <mergeCell ref="H80:I80"/>
    <mergeCell ref="J80:N80"/>
    <mergeCell ref="O80:R80"/>
    <mergeCell ref="S80:W80"/>
    <mergeCell ref="X81:Y81"/>
    <mergeCell ref="AA81:AB81"/>
    <mergeCell ref="AD81:AE81"/>
    <mergeCell ref="AG81:AH81"/>
    <mergeCell ref="AJ81:AK81"/>
    <mergeCell ref="AM81:AN81"/>
    <mergeCell ref="AA80:AB80"/>
    <mergeCell ref="AD80:AE80"/>
    <mergeCell ref="AG80:AH80"/>
    <mergeCell ref="AJ80:AK80"/>
    <mergeCell ref="AM80:AN80"/>
    <mergeCell ref="X80:Y80"/>
    <mergeCell ref="B83:G83"/>
    <mergeCell ref="H83:I83"/>
    <mergeCell ref="J83:N83"/>
    <mergeCell ref="O83:R83"/>
    <mergeCell ref="S83:W83"/>
    <mergeCell ref="B82:G82"/>
    <mergeCell ref="H82:I82"/>
    <mergeCell ref="J82:N82"/>
    <mergeCell ref="O82:R82"/>
    <mergeCell ref="S82:W82"/>
    <mergeCell ref="X83:Y83"/>
    <mergeCell ref="AA83:AB83"/>
    <mergeCell ref="AD83:AE83"/>
    <mergeCell ref="AG83:AH83"/>
    <mergeCell ref="AJ83:AK83"/>
    <mergeCell ref="AM83:AN83"/>
    <mergeCell ref="AA82:AB82"/>
    <mergeCell ref="AD82:AE82"/>
    <mergeCell ref="AG82:AH82"/>
    <mergeCell ref="AJ82:AK82"/>
    <mergeCell ref="AM82:AN82"/>
    <mergeCell ref="X82:Y82"/>
    <mergeCell ref="B85:G85"/>
    <mergeCell ref="H85:I85"/>
    <mergeCell ref="J85:N85"/>
    <mergeCell ref="O85:R85"/>
    <mergeCell ref="S85:W85"/>
    <mergeCell ref="B84:G84"/>
    <mergeCell ref="H84:I84"/>
    <mergeCell ref="J84:N84"/>
    <mergeCell ref="O84:R84"/>
    <mergeCell ref="S84:W84"/>
    <mergeCell ref="X85:Y85"/>
    <mergeCell ref="AA85:AB85"/>
    <mergeCell ref="AD85:AE85"/>
    <mergeCell ref="AG85:AH85"/>
    <mergeCell ref="AJ85:AK85"/>
    <mergeCell ref="AM85:AN85"/>
    <mergeCell ref="AA84:AB84"/>
    <mergeCell ref="AD84:AE84"/>
    <mergeCell ref="AG84:AH84"/>
    <mergeCell ref="AJ84:AK84"/>
    <mergeCell ref="AM84:AN84"/>
    <mergeCell ref="X84:Y84"/>
    <mergeCell ref="AM87:AN87"/>
    <mergeCell ref="AA86:AB86"/>
    <mergeCell ref="AD86:AE86"/>
    <mergeCell ref="AG86:AH86"/>
    <mergeCell ref="AJ86:AK86"/>
    <mergeCell ref="AM86:AN86"/>
    <mergeCell ref="X86:Y86"/>
    <mergeCell ref="B87:G87"/>
    <mergeCell ref="H87:I87"/>
    <mergeCell ref="J87:N87"/>
    <mergeCell ref="O87:R87"/>
    <mergeCell ref="S87:W87"/>
    <mergeCell ref="B86:G86"/>
    <mergeCell ref="H86:I86"/>
    <mergeCell ref="J86:N86"/>
    <mergeCell ref="O86:R86"/>
    <mergeCell ref="S86:W86"/>
    <mergeCell ref="AJ1:AL1"/>
    <mergeCell ref="C102:AO103"/>
    <mergeCell ref="C95:AO97"/>
    <mergeCell ref="C98:AO99"/>
    <mergeCell ref="A90:G90"/>
    <mergeCell ref="H90:W90"/>
    <mergeCell ref="X90:AC90"/>
    <mergeCell ref="AD90:AN90"/>
    <mergeCell ref="X91:AC91"/>
    <mergeCell ref="AD91:AN91"/>
    <mergeCell ref="A88:G89"/>
    <mergeCell ref="H88:K88"/>
    <mergeCell ref="L88:AI89"/>
    <mergeCell ref="AJ88:AO88"/>
    <mergeCell ref="H89:J89"/>
    <mergeCell ref="AJ89:AK89"/>
    <mergeCell ref="AM89:AN89"/>
    <mergeCell ref="X92:AC92"/>
    <mergeCell ref="AD92:AN92"/>
    <mergeCell ref="X87:Y87"/>
    <mergeCell ref="AA87:AB87"/>
    <mergeCell ref="AD87:AE87"/>
    <mergeCell ref="AG87:AH87"/>
    <mergeCell ref="AJ87:AK87"/>
  </mergeCells>
  <phoneticPr fontId="1"/>
  <dataValidations count="5">
    <dataValidation type="list" allowBlank="1" showInputMessage="1" showErrorMessage="1" sqref="O22">
      <formula1>"適,否"</formula1>
    </dataValidation>
    <dataValidation type="list" allowBlank="1" showInputMessage="1" showErrorMessage="1" sqref="H28:I87">
      <formula1>"男,女"</formula1>
    </dataValidation>
    <dataValidation type="list" allowBlank="1" showInputMessage="1" showErrorMessage="1" sqref="AC6:AO6">
      <formula1>"認可保育所,認定こども園（幼保連携型）,認定こども園（幼稚園型）,認定こども園（保育所型）,幼稚園,小規模保育事業A型,小規模保育事業B型,小規模保育事業C型,家庭的保育事業,事業所内保育事業"</formula1>
    </dataValidation>
    <dataValidation type="list" allowBlank="1" showInputMessage="1" showErrorMessage="1" sqref="O28:R87">
      <formula1>"園長・施設長,副園長・教頭,保育教諭,教諭,保育士,保育従事者（無資格）,栄養士,調理員,保健師・助産師・看護師・准看護師,事務職員,家庭的保育者,家庭的保育補助者,子育て支援員,その他の職員"</formula1>
    </dataValidation>
    <dataValidation type="list" allowBlank="1" showInputMessage="1" showErrorMessage="1" sqref="Y22:AA22">
      <formula1>"適,否"</formula1>
    </dataValidation>
  </dataValidations>
  <pageMargins left="0.51181102362204722" right="0.35433070866141736" top="0.59055118110236227" bottom="0.39370078740157483" header="0.31496062992125984" footer="0.31496062992125984"/>
  <pageSetup paperSize="9" scale="96" fitToHeight="0" orientation="portrait" blackAndWhite="1" r:id="rId1"/>
  <rowBreaks count="2" manualBreakCount="2">
    <brk id="40" max="40" man="1"/>
    <brk id="7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08"/>
  <sheetViews>
    <sheetView view="pageBreakPreview" zoomScaleNormal="145" zoomScaleSheetLayoutView="100" workbookViewId="0">
      <selection activeCell="BG7" sqref="BG7:BJ9"/>
    </sheetView>
  </sheetViews>
  <sheetFormatPr defaultRowHeight="13.5"/>
  <cols>
    <col min="1" max="62" width="1.625" style="56" customWidth="1"/>
    <col min="63" max="82" width="1.625" style="56" hidden="1" customWidth="1"/>
    <col min="83" max="83" width="11" style="56" hidden="1" customWidth="1"/>
    <col min="84" max="86" width="1.625" style="56" hidden="1" customWidth="1"/>
    <col min="87" max="149" width="1.625" style="56" customWidth="1"/>
    <col min="150" max="257" width="9" style="56"/>
    <col min="258" max="258" width="4.625" style="56" customWidth="1"/>
    <col min="259" max="405" width="1.625" style="56" customWidth="1"/>
    <col min="406" max="513" width="9" style="56"/>
    <col min="514" max="514" width="4.625" style="56" customWidth="1"/>
    <col min="515" max="661" width="1.625" style="56" customWidth="1"/>
    <col min="662" max="769" width="9" style="56"/>
    <col min="770" max="770" width="4.625" style="56" customWidth="1"/>
    <col min="771" max="917" width="1.625" style="56" customWidth="1"/>
    <col min="918" max="1025" width="9" style="56"/>
    <col min="1026" max="1026" width="4.625" style="56" customWidth="1"/>
    <col min="1027" max="1173" width="1.625" style="56" customWidth="1"/>
    <col min="1174" max="1281" width="9" style="56"/>
    <col min="1282" max="1282" width="4.625" style="56" customWidth="1"/>
    <col min="1283" max="1429" width="1.625" style="56" customWidth="1"/>
    <col min="1430" max="1537" width="9" style="56"/>
    <col min="1538" max="1538" width="4.625" style="56" customWidth="1"/>
    <col min="1539" max="1685" width="1.625" style="56" customWidth="1"/>
    <col min="1686" max="1793" width="9" style="56"/>
    <col min="1794" max="1794" width="4.625" style="56" customWidth="1"/>
    <col min="1795" max="1941" width="1.625" style="56" customWidth="1"/>
    <col min="1942" max="2049" width="9" style="56"/>
    <col min="2050" max="2050" width="4.625" style="56" customWidth="1"/>
    <col min="2051" max="2197" width="1.625" style="56" customWidth="1"/>
    <col min="2198" max="2305" width="9" style="56"/>
    <col min="2306" max="2306" width="4.625" style="56" customWidth="1"/>
    <col min="2307" max="2453" width="1.625" style="56" customWidth="1"/>
    <col min="2454" max="2561" width="9" style="56"/>
    <col min="2562" max="2562" width="4.625" style="56" customWidth="1"/>
    <col min="2563" max="2709" width="1.625" style="56" customWidth="1"/>
    <col min="2710" max="2817" width="9" style="56"/>
    <col min="2818" max="2818" width="4.625" style="56" customWidth="1"/>
    <col min="2819" max="2965" width="1.625" style="56" customWidth="1"/>
    <col min="2966" max="3073" width="9" style="56"/>
    <col min="3074" max="3074" width="4.625" style="56" customWidth="1"/>
    <col min="3075" max="3221" width="1.625" style="56" customWidth="1"/>
    <col min="3222" max="3329" width="9" style="56"/>
    <col min="3330" max="3330" width="4.625" style="56" customWidth="1"/>
    <col min="3331" max="3477" width="1.625" style="56" customWidth="1"/>
    <col min="3478" max="3585" width="9" style="56"/>
    <col min="3586" max="3586" width="4.625" style="56" customWidth="1"/>
    <col min="3587" max="3733" width="1.625" style="56" customWidth="1"/>
    <col min="3734" max="3841" width="9" style="56"/>
    <col min="3842" max="3842" width="4.625" style="56" customWidth="1"/>
    <col min="3843" max="3989" width="1.625" style="56" customWidth="1"/>
    <col min="3990" max="4097" width="9" style="56"/>
    <col min="4098" max="4098" width="4.625" style="56" customWidth="1"/>
    <col min="4099" max="4245" width="1.625" style="56" customWidth="1"/>
    <col min="4246" max="4353" width="9" style="56"/>
    <col min="4354" max="4354" width="4.625" style="56" customWidth="1"/>
    <col min="4355" max="4501" width="1.625" style="56" customWidth="1"/>
    <col min="4502" max="4609" width="9" style="56"/>
    <col min="4610" max="4610" width="4.625" style="56" customWidth="1"/>
    <col min="4611" max="4757" width="1.625" style="56" customWidth="1"/>
    <col min="4758" max="4865" width="9" style="56"/>
    <col min="4866" max="4866" width="4.625" style="56" customWidth="1"/>
    <col min="4867" max="5013" width="1.625" style="56" customWidth="1"/>
    <col min="5014" max="5121" width="9" style="56"/>
    <col min="5122" max="5122" width="4.625" style="56" customWidth="1"/>
    <col min="5123" max="5269" width="1.625" style="56" customWidth="1"/>
    <col min="5270" max="5377" width="9" style="56"/>
    <col min="5378" max="5378" width="4.625" style="56" customWidth="1"/>
    <col min="5379" max="5525" width="1.625" style="56" customWidth="1"/>
    <col min="5526" max="5633" width="9" style="56"/>
    <col min="5634" max="5634" width="4.625" style="56" customWidth="1"/>
    <col min="5635" max="5781" width="1.625" style="56" customWidth="1"/>
    <col min="5782" max="5889" width="9" style="56"/>
    <col min="5890" max="5890" width="4.625" style="56" customWidth="1"/>
    <col min="5891" max="6037" width="1.625" style="56" customWidth="1"/>
    <col min="6038" max="6145" width="9" style="56"/>
    <col min="6146" max="6146" width="4.625" style="56" customWidth="1"/>
    <col min="6147" max="6293" width="1.625" style="56" customWidth="1"/>
    <col min="6294" max="6401" width="9" style="56"/>
    <col min="6402" max="6402" width="4.625" style="56" customWidth="1"/>
    <col min="6403" max="6549" width="1.625" style="56" customWidth="1"/>
    <col min="6550" max="6657" width="9" style="56"/>
    <col min="6658" max="6658" width="4.625" style="56" customWidth="1"/>
    <col min="6659" max="6805" width="1.625" style="56" customWidth="1"/>
    <col min="6806" max="6913" width="9" style="56"/>
    <col min="6914" max="6914" width="4.625" style="56" customWidth="1"/>
    <col min="6915" max="7061" width="1.625" style="56" customWidth="1"/>
    <col min="7062" max="7169" width="9" style="56"/>
    <col min="7170" max="7170" width="4.625" style="56" customWidth="1"/>
    <col min="7171" max="7317" width="1.625" style="56" customWidth="1"/>
    <col min="7318" max="7425" width="9" style="56"/>
    <col min="7426" max="7426" width="4.625" style="56" customWidth="1"/>
    <col min="7427" max="7573" width="1.625" style="56" customWidth="1"/>
    <col min="7574" max="7681" width="9" style="56"/>
    <col min="7682" max="7682" width="4.625" style="56" customWidth="1"/>
    <col min="7683" max="7829" width="1.625" style="56" customWidth="1"/>
    <col min="7830" max="7937" width="9" style="56"/>
    <col min="7938" max="7938" width="4.625" style="56" customWidth="1"/>
    <col min="7939" max="8085" width="1.625" style="56" customWidth="1"/>
    <col min="8086" max="8193" width="9" style="56"/>
    <col min="8194" max="8194" width="4.625" style="56" customWidth="1"/>
    <col min="8195" max="8341" width="1.625" style="56" customWidth="1"/>
    <col min="8342" max="8449" width="9" style="56"/>
    <col min="8450" max="8450" width="4.625" style="56" customWidth="1"/>
    <col min="8451" max="8597" width="1.625" style="56" customWidth="1"/>
    <col min="8598" max="8705" width="9" style="56"/>
    <col min="8706" max="8706" width="4.625" style="56" customWidth="1"/>
    <col min="8707" max="8853" width="1.625" style="56" customWidth="1"/>
    <col min="8854" max="8961" width="9" style="56"/>
    <col min="8962" max="8962" width="4.625" style="56" customWidth="1"/>
    <col min="8963" max="9109" width="1.625" style="56" customWidth="1"/>
    <col min="9110" max="9217" width="9" style="56"/>
    <col min="9218" max="9218" width="4.625" style="56" customWidth="1"/>
    <col min="9219" max="9365" width="1.625" style="56" customWidth="1"/>
    <col min="9366" max="9473" width="9" style="56"/>
    <col min="9474" max="9474" width="4.625" style="56" customWidth="1"/>
    <col min="9475" max="9621" width="1.625" style="56" customWidth="1"/>
    <col min="9622" max="9729" width="9" style="56"/>
    <col min="9730" max="9730" width="4.625" style="56" customWidth="1"/>
    <col min="9731" max="9877" width="1.625" style="56" customWidth="1"/>
    <col min="9878" max="9985" width="9" style="56"/>
    <col min="9986" max="9986" width="4.625" style="56" customWidth="1"/>
    <col min="9987" max="10133" width="1.625" style="56" customWidth="1"/>
    <col min="10134" max="10241" width="9" style="56"/>
    <col min="10242" max="10242" width="4.625" style="56" customWidth="1"/>
    <col min="10243" max="10389" width="1.625" style="56" customWidth="1"/>
    <col min="10390" max="10497" width="9" style="56"/>
    <col min="10498" max="10498" width="4.625" style="56" customWidth="1"/>
    <col min="10499" max="10645" width="1.625" style="56" customWidth="1"/>
    <col min="10646" max="10753" width="9" style="56"/>
    <col min="10754" max="10754" width="4.625" style="56" customWidth="1"/>
    <col min="10755" max="10901" width="1.625" style="56" customWidth="1"/>
    <col min="10902" max="11009" width="9" style="56"/>
    <col min="11010" max="11010" width="4.625" style="56" customWidth="1"/>
    <col min="11011" max="11157" width="1.625" style="56" customWidth="1"/>
    <col min="11158" max="11265" width="9" style="56"/>
    <col min="11266" max="11266" width="4.625" style="56" customWidth="1"/>
    <col min="11267" max="11413" width="1.625" style="56" customWidth="1"/>
    <col min="11414" max="11521" width="9" style="56"/>
    <col min="11522" max="11522" width="4.625" style="56" customWidth="1"/>
    <col min="11523" max="11669" width="1.625" style="56" customWidth="1"/>
    <col min="11670" max="11777" width="9" style="56"/>
    <col min="11778" max="11778" width="4.625" style="56" customWidth="1"/>
    <col min="11779" max="11925" width="1.625" style="56" customWidth="1"/>
    <col min="11926" max="12033" width="9" style="56"/>
    <col min="12034" max="12034" width="4.625" style="56" customWidth="1"/>
    <col min="12035" max="12181" width="1.625" style="56" customWidth="1"/>
    <col min="12182" max="12289" width="9" style="56"/>
    <col min="12290" max="12290" width="4.625" style="56" customWidth="1"/>
    <col min="12291" max="12437" width="1.625" style="56" customWidth="1"/>
    <col min="12438" max="12545" width="9" style="56"/>
    <col min="12546" max="12546" width="4.625" style="56" customWidth="1"/>
    <col min="12547" max="12693" width="1.625" style="56" customWidth="1"/>
    <col min="12694" max="12801" width="9" style="56"/>
    <col min="12802" max="12802" width="4.625" style="56" customWidth="1"/>
    <col min="12803" max="12949" width="1.625" style="56" customWidth="1"/>
    <col min="12950" max="13057" width="9" style="56"/>
    <col min="13058" max="13058" width="4.625" style="56" customWidth="1"/>
    <col min="13059" max="13205" width="1.625" style="56" customWidth="1"/>
    <col min="13206" max="13313" width="9" style="56"/>
    <col min="13314" max="13314" width="4.625" style="56" customWidth="1"/>
    <col min="13315" max="13461" width="1.625" style="56" customWidth="1"/>
    <col min="13462" max="13569" width="9" style="56"/>
    <col min="13570" max="13570" width="4.625" style="56" customWidth="1"/>
    <col min="13571" max="13717" width="1.625" style="56" customWidth="1"/>
    <col min="13718" max="13825" width="9" style="56"/>
    <col min="13826" max="13826" width="4.625" style="56" customWidth="1"/>
    <col min="13827" max="13973" width="1.625" style="56" customWidth="1"/>
    <col min="13974" max="14081" width="9" style="56"/>
    <col min="14082" max="14082" width="4.625" style="56" customWidth="1"/>
    <col min="14083" max="14229" width="1.625" style="56" customWidth="1"/>
    <col min="14230" max="14337" width="9" style="56"/>
    <col min="14338" max="14338" width="4.625" style="56" customWidth="1"/>
    <col min="14339" max="14485" width="1.625" style="56" customWidth="1"/>
    <col min="14486" max="14593" width="9" style="56"/>
    <col min="14594" max="14594" width="4.625" style="56" customWidth="1"/>
    <col min="14595" max="14741" width="1.625" style="56" customWidth="1"/>
    <col min="14742" max="14849" width="9" style="56"/>
    <col min="14850" max="14850" width="4.625" style="56" customWidth="1"/>
    <col min="14851" max="14997" width="1.625" style="56" customWidth="1"/>
    <col min="14998" max="15105" width="9" style="56"/>
    <col min="15106" max="15106" width="4.625" style="56" customWidth="1"/>
    <col min="15107" max="15253" width="1.625" style="56" customWidth="1"/>
    <col min="15254" max="15361" width="9" style="56"/>
    <col min="15362" max="15362" width="4.625" style="56" customWidth="1"/>
    <col min="15363" max="15509" width="1.625" style="56" customWidth="1"/>
    <col min="15510" max="15617" width="9" style="56"/>
    <col min="15618" max="15618" width="4.625" style="56" customWidth="1"/>
    <col min="15619" max="15765" width="1.625" style="56" customWidth="1"/>
    <col min="15766" max="15873" width="9" style="56"/>
    <col min="15874" max="15874" width="4.625" style="56" customWidth="1"/>
    <col min="15875" max="16021" width="1.625" style="56" customWidth="1"/>
    <col min="16022" max="16129" width="9" style="56"/>
    <col min="16130" max="16130" width="4.625" style="56" customWidth="1"/>
    <col min="16131" max="16277" width="1.625" style="56" customWidth="1"/>
    <col min="16278" max="16384" width="9" style="56"/>
  </cols>
  <sheetData>
    <row r="1" spans="1:87" s="53" customFormat="1" ht="19.5" customHeight="1">
      <c r="A1" s="52" t="s">
        <v>61</v>
      </c>
      <c r="AO1" s="54"/>
      <c r="AP1" s="402"/>
      <c r="AQ1" s="402"/>
      <c r="AR1" s="402"/>
      <c r="AS1" s="402"/>
      <c r="BC1" s="463" t="s">
        <v>171</v>
      </c>
      <c r="BD1" s="463"/>
      <c r="BE1" s="463"/>
    </row>
    <row r="2" spans="1:87" ht="21" customHeight="1">
      <c r="A2" s="55" t="s">
        <v>112</v>
      </c>
      <c r="B2" s="55"/>
      <c r="C2" s="55"/>
      <c r="D2" s="55"/>
      <c r="E2" s="55"/>
      <c r="F2" s="55"/>
      <c r="G2" s="55"/>
      <c r="H2" s="55"/>
      <c r="I2" s="55"/>
      <c r="J2" s="55"/>
      <c r="K2" s="55"/>
      <c r="L2" s="55"/>
      <c r="M2" s="55"/>
      <c r="N2" s="55"/>
      <c r="O2" s="55"/>
      <c r="P2" s="55"/>
      <c r="Q2" s="55"/>
      <c r="R2" s="55"/>
      <c r="S2" s="55"/>
      <c r="T2" s="55"/>
      <c r="U2" s="55"/>
      <c r="V2" s="55"/>
      <c r="W2" s="55"/>
      <c r="X2" s="55"/>
      <c r="Y2" s="55"/>
      <c r="Z2" s="55"/>
      <c r="AO2" s="57"/>
      <c r="AP2" s="403" t="s">
        <v>142</v>
      </c>
      <c r="AQ2" s="404"/>
      <c r="AR2" s="404"/>
      <c r="AS2" s="404"/>
      <c r="AT2" s="404"/>
      <c r="AU2" s="404"/>
      <c r="AV2" s="404"/>
      <c r="AW2" s="404"/>
      <c r="AX2" s="404"/>
      <c r="AY2" s="404"/>
      <c r="AZ2" s="404"/>
      <c r="BA2" s="404"/>
      <c r="BB2" s="404"/>
      <c r="BC2" s="404"/>
      <c r="BD2" s="404"/>
      <c r="BE2" s="404"/>
      <c r="BF2" s="405"/>
      <c r="BG2" s="409" t="s">
        <v>16</v>
      </c>
      <c r="BH2" s="409"/>
      <c r="BI2" s="409"/>
      <c r="BJ2" s="409"/>
    </row>
    <row r="3" spans="1:87" ht="13.5" customHeight="1">
      <c r="AP3" s="406"/>
      <c r="AQ3" s="407"/>
      <c r="AR3" s="407"/>
      <c r="AS3" s="407"/>
      <c r="AT3" s="407"/>
      <c r="AU3" s="407"/>
      <c r="AV3" s="407"/>
      <c r="AW3" s="407"/>
      <c r="AX3" s="407"/>
      <c r="AY3" s="407"/>
      <c r="AZ3" s="407"/>
      <c r="BA3" s="407"/>
      <c r="BB3" s="407"/>
      <c r="BC3" s="407"/>
      <c r="BD3" s="407"/>
      <c r="BE3" s="407"/>
      <c r="BF3" s="408"/>
      <c r="BG3" s="409"/>
      <c r="BH3" s="409"/>
      <c r="BI3" s="409"/>
      <c r="BJ3" s="409"/>
    </row>
    <row r="4" spans="1:87">
      <c r="AP4" s="56" t="s">
        <v>17</v>
      </c>
      <c r="BG4" s="409"/>
      <c r="BH4" s="409"/>
      <c r="BI4" s="409"/>
      <c r="BJ4" s="409"/>
    </row>
    <row r="5" spans="1:87" ht="15" customHeight="1">
      <c r="A5" s="58" t="s">
        <v>18</v>
      </c>
    </row>
    <row r="6" spans="1:87" ht="15" customHeight="1">
      <c r="A6" s="367" t="s">
        <v>19</v>
      </c>
      <c r="B6" s="367"/>
      <c r="C6" s="367"/>
      <c r="D6" s="367"/>
      <c r="E6" s="410"/>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5"/>
      <c r="AG6" s="414" t="s">
        <v>20</v>
      </c>
      <c r="AH6" s="415"/>
      <c r="AI6" s="415"/>
      <c r="AJ6" s="416"/>
      <c r="AK6" s="423"/>
      <c r="AL6" s="424"/>
      <c r="AM6" s="424"/>
      <c r="AN6" s="424"/>
      <c r="AO6" s="424"/>
      <c r="AP6" s="424"/>
      <c r="AQ6" s="424"/>
      <c r="AR6" s="424"/>
      <c r="AS6" s="424"/>
      <c r="AT6" s="424"/>
      <c r="AU6" s="424"/>
      <c r="AV6" s="424"/>
      <c r="AW6" s="424"/>
      <c r="AX6" s="424"/>
      <c r="AY6" s="424"/>
      <c r="AZ6" s="424"/>
      <c r="BA6" s="424"/>
      <c r="BB6" s="424"/>
      <c r="BC6" s="425"/>
      <c r="BD6" s="388" t="s">
        <v>7</v>
      </c>
      <c r="BE6" s="374"/>
      <c r="BF6" s="389"/>
      <c r="BG6" s="429" t="s">
        <v>39</v>
      </c>
      <c r="BH6" s="430"/>
      <c r="BI6" s="430"/>
      <c r="BJ6" s="431"/>
    </row>
    <row r="7" spans="1:87" ht="15" customHeight="1">
      <c r="A7" s="367"/>
      <c r="B7" s="367"/>
      <c r="C7" s="367"/>
      <c r="D7" s="367"/>
      <c r="E7" s="411"/>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3"/>
      <c r="AG7" s="417"/>
      <c r="AH7" s="418"/>
      <c r="AI7" s="418"/>
      <c r="AJ7" s="419"/>
      <c r="AK7" s="432"/>
      <c r="AL7" s="433"/>
      <c r="AM7" s="433"/>
      <c r="AN7" s="433"/>
      <c r="AO7" s="433"/>
      <c r="AP7" s="433"/>
      <c r="AQ7" s="433"/>
      <c r="AR7" s="433"/>
      <c r="AS7" s="433"/>
      <c r="AT7" s="433"/>
      <c r="AU7" s="433"/>
      <c r="AV7" s="433"/>
      <c r="AW7" s="433"/>
      <c r="AX7" s="433"/>
      <c r="AY7" s="433"/>
      <c r="AZ7" s="433"/>
      <c r="BA7" s="433"/>
      <c r="BB7" s="433"/>
      <c r="BC7" s="434"/>
      <c r="BD7" s="426"/>
      <c r="BE7" s="427"/>
      <c r="BF7" s="428"/>
      <c r="BG7" s="441"/>
      <c r="BH7" s="442"/>
      <c r="BI7" s="442"/>
      <c r="BJ7" s="443"/>
    </row>
    <row r="8" spans="1:87" ht="15" customHeight="1">
      <c r="A8" s="450" t="s">
        <v>21</v>
      </c>
      <c r="B8" s="450"/>
      <c r="C8" s="450"/>
      <c r="D8" s="450"/>
      <c r="E8" s="451" t="s">
        <v>40</v>
      </c>
      <c r="F8" s="452"/>
      <c r="G8" s="396"/>
      <c r="H8" s="396"/>
      <c r="I8" s="396"/>
      <c r="J8" s="396"/>
      <c r="K8" s="397"/>
      <c r="L8" s="455"/>
      <c r="M8" s="456"/>
      <c r="N8" s="456"/>
      <c r="O8" s="456"/>
      <c r="P8" s="456"/>
      <c r="Q8" s="459" t="s">
        <v>41</v>
      </c>
      <c r="R8" s="459"/>
      <c r="S8" s="376"/>
      <c r="T8" s="376"/>
      <c r="U8" s="376"/>
      <c r="V8" s="376"/>
      <c r="W8" s="376"/>
      <c r="X8" s="459" t="s">
        <v>42</v>
      </c>
      <c r="Y8" s="459"/>
      <c r="Z8" s="376"/>
      <c r="AA8" s="376"/>
      <c r="AB8" s="376"/>
      <c r="AC8" s="376"/>
      <c r="AD8" s="376"/>
      <c r="AE8" s="459" t="s">
        <v>43</v>
      </c>
      <c r="AF8" s="461"/>
      <c r="AG8" s="417"/>
      <c r="AH8" s="418"/>
      <c r="AI8" s="418"/>
      <c r="AJ8" s="419"/>
      <c r="AK8" s="435"/>
      <c r="AL8" s="436"/>
      <c r="AM8" s="436"/>
      <c r="AN8" s="436"/>
      <c r="AO8" s="436"/>
      <c r="AP8" s="436"/>
      <c r="AQ8" s="436"/>
      <c r="AR8" s="436"/>
      <c r="AS8" s="436"/>
      <c r="AT8" s="436"/>
      <c r="AU8" s="436"/>
      <c r="AV8" s="436"/>
      <c r="AW8" s="436"/>
      <c r="AX8" s="436"/>
      <c r="AY8" s="436"/>
      <c r="AZ8" s="436"/>
      <c r="BA8" s="436"/>
      <c r="BB8" s="436"/>
      <c r="BC8" s="437"/>
      <c r="BD8" s="426"/>
      <c r="BE8" s="427"/>
      <c r="BF8" s="428"/>
      <c r="BG8" s="444"/>
      <c r="BH8" s="445"/>
      <c r="BI8" s="445"/>
      <c r="BJ8" s="446"/>
    </row>
    <row r="9" spans="1:87" ht="15" customHeight="1">
      <c r="A9" s="450"/>
      <c r="B9" s="450"/>
      <c r="C9" s="450"/>
      <c r="D9" s="450"/>
      <c r="E9" s="453"/>
      <c r="F9" s="454"/>
      <c r="G9" s="398"/>
      <c r="H9" s="398"/>
      <c r="I9" s="398"/>
      <c r="J9" s="398"/>
      <c r="K9" s="399"/>
      <c r="L9" s="457"/>
      <c r="M9" s="458"/>
      <c r="N9" s="458"/>
      <c r="O9" s="458"/>
      <c r="P9" s="458"/>
      <c r="Q9" s="460"/>
      <c r="R9" s="460"/>
      <c r="S9" s="377"/>
      <c r="T9" s="377"/>
      <c r="U9" s="377"/>
      <c r="V9" s="377"/>
      <c r="W9" s="377"/>
      <c r="X9" s="460"/>
      <c r="Y9" s="460"/>
      <c r="Z9" s="377"/>
      <c r="AA9" s="377"/>
      <c r="AB9" s="377"/>
      <c r="AC9" s="377"/>
      <c r="AD9" s="377"/>
      <c r="AE9" s="460"/>
      <c r="AF9" s="462"/>
      <c r="AG9" s="420"/>
      <c r="AH9" s="421"/>
      <c r="AI9" s="421"/>
      <c r="AJ9" s="422"/>
      <c r="AK9" s="438"/>
      <c r="AL9" s="439"/>
      <c r="AM9" s="439"/>
      <c r="AN9" s="439"/>
      <c r="AO9" s="439"/>
      <c r="AP9" s="439"/>
      <c r="AQ9" s="439"/>
      <c r="AR9" s="439"/>
      <c r="AS9" s="439"/>
      <c r="AT9" s="439"/>
      <c r="AU9" s="439"/>
      <c r="AV9" s="439"/>
      <c r="AW9" s="439"/>
      <c r="AX9" s="439"/>
      <c r="AY9" s="439"/>
      <c r="AZ9" s="439"/>
      <c r="BA9" s="439"/>
      <c r="BB9" s="439"/>
      <c r="BC9" s="440"/>
      <c r="BD9" s="390"/>
      <c r="BE9" s="375"/>
      <c r="BF9" s="391"/>
      <c r="BG9" s="447"/>
      <c r="BH9" s="448"/>
      <c r="BI9" s="448"/>
      <c r="BJ9" s="449"/>
    </row>
    <row r="10" spans="1:87" ht="10.5" customHeight="1">
      <c r="A10" s="367" t="s">
        <v>9</v>
      </c>
      <c r="B10" s="367"/>
      <c r="C10" s="367"/>
      <c r="D10" s="367"/>
      <c r="E10" s="384"/>
      <c r="F10" s="384"/>
      <c r="G10" s="384"/>
      <c r="H10" s="384"/>
      <c r="I10" s="384"/>
      <c r="J10" s="384"/>
      <c r="K10" s="384"/>
      <c r="L10" s="384"/>
      <c r="M10" s="384"/>
      <c r="N10" s="384"/>
      <c r="O10" s="384"/>
      <c r="P10" s="384"/>
      <c r="Q10" s="384"/>
      <c r="R10" s="385"/>
      <c r="S10" s="388" t="s">
        <v>8</v>
      </c>
      <c r="T10" s="374"/>
      <c r="U10" s="374"/>
      <c r="V10" s="374"/>
      <c r="W10" s="374"/>
      <c r="X10" s="389"/>
      <c r="Y10" s="392" t="s">
        <v>173</v>
      </c>
      <c r="Z10" s="393"/>
      <c r="AA10" s="396"/>
      <c r="AB10" s="396"/>
      <c r="AC10" s="396"/>
      <c r="AD10" s="396"/>
      <c r="AE10" s="397"/>
      <c r="AF10" s="400"/>
      <c r="AG10" s="400"/>
      <c r="AH10" s="400"/>
      <c r="AI10" s="400"/>
      <c r="AJ10" s="400"/>
      <c r="AK10" s="374" t="s">
        <v>41</v>
      </c>
      <c r="AL10" s="374"/>
      <c r="AM10" s="376"/>
      <c r="AN10" s="376"/>
      <c r="AO10" s="376"/>
      <c r="AP10" s="376"/>
      <c r="AQ10" s="374" t="s">
        <v>44</v>
      </c>
      <c r="AR10" s="374"/>
      <c r="AS10" s="376"/>
      <c r="AT10" s="376"/>
      <c r="AU10" s="376"/>
      <c r="AV10" s="376"/>
      <c r="AW10" s="374" t="s">
        <v>43</v>
      </c>
      <c r="AX10" s="374"/>
      <c r="AY10" s="378"/>
      <c r="AZ10" s="379"/>
      <c r="BA10" s="379"/>
      <c r="BB10" s="379"/>
      <c r="BC10" s="379"/>
      <c r="BD10" s="379"/>
      <c r="BE10" s="379"/>
      <c r="BF10" s="379"/>
      <c r="BG10" s="379"/>
      <c r="BH10" s="379"/>
      <c r="BI10" s="379"/>
      <c r="BJ10" s="380"/>
      <c r="BK10" s="59"/>
      <c r="BL10" s="59"/>
      <c r="BM10" s="59"/>
      <c r="BN10" s="60"/>
      <c r="BO10" s="60"/>
      <c r="BP10" s="60"/>
      <c r="BQ10" s="60"/>
      <c r="BR10" s="57"/>
      <c r="BS10" s="57"/>
      <c r="BT10" s="57"/>
      <c r="BU10" s="57"/>
      <c r="BV10" s="57"/>
      <c r="BW10" s="57"/>
      <c r="BX10" s="57"/>
      <c r="BY10" s="57"/>
      <c r="BZ10" s="57"/>
      <c r="CA10" s="57"/>
      <c r="CB10" s="57"/>
      <c r="CC10" s="57"/>
      <c r="CD10" s="57"/>
      <c r="CE10" s="57"/>
      <c r="CF10" s="57"/>
      <c r="CG10" s="57"/>
      <c r="CH10" s="57"/>
      <c r="CI10" s="57"/>
    </row>
    <row r="11" spans="1:87" ht="20.25" customHeight="1">
      <c r="A11" s="367"/>
      <c r="B11" s="367"/>
      <c r="C11" s="367"/>
      <c r="D11" s="367"/>
      <c r="E11" s="386"/>
      <c r="F11" s="386"/>
      <c r="G11" s="386"/>
      <c r="H11" s="386"/>
      <c r="I11" s="386"/>
      <c r="J11" s="386"/>
      <c r="K11" s="386"/>
      <c r="L11" s="386"/>
      <c r="M11" s="386"/>
      <c r="N11" s="386"/>
      <c r="O11" s="386"/>
      <c r="P11" s="386"/>
      <c r="Q11" s="386"/>
      <c r="R11" s="387"/>
      <c r="S11" s="390"/>
      <c r="T11" s="375"/>
      <c r="U11" s="375"/>
      <c r="V11" s="375"/>
      <c r="W11" s="375"/>
      <c r="X11" s="391"/>
      <c r="Y11" s="394"/>
      <c r="Z11" s="395"/>
      <c r="AA11" s="398"/>
      <c r="AB11" s="398"/>
      <c r="AC11" s="398"/>
      <c r="AD11" s="398"/>
      <c r="AE11" s="399"/>
      <c r="AF11" s="401"/>
      <c r="AG11" s="401"/>
      <c r="AH11" s="401"/>
      <c r="AI11" s="401"/>
      <c r="AJ11" s="401"/>
      <c r="AK11" s="375"/>
      <c r="AL11" s="375"/>
      <c r="AM11" s="377"/>
      <c r="AN11" s="377"/>
      <c r="AO11" s="377"/>
      <c r="AP11" s="377"/>
      <c r="AQ11" s="375"/>
      <c r="AR11" s="375"/>
      <c r="AS11" s="377"/>
      <c r="AT11" s="377"/>
      <c r="AU11" s="377"/>
      <c r="AV11" s="377"/>
      <c r="AW11" s="375"/>
      <c r="AX11" s="375"/>
      <c r="AY11" s="381"/>
      <c r="AZ11" s="382"/>
      <c r="BA11" s="382"/>
      <c r="BB11" s="382"/>
      <c r="BC11" s="382"/>
      <c r="BD11" s="382"/>
      <c r="BE11" s="382"/>
      <c r="BF11" s="382"/>
      <c r="BG11" s="382"/>
      <c r="BH11" s="382"/>
      <c r="BI11" s="382"/>
      <c r="BJ11" s="383"/>
      <c r="BK11" s="59"/>
      <c r="BL11" s="59"/>
      <c r="BM11" s="59"/>
      <c r="BN11" s="60"/>
      <c r="BO11" s="60"/>
      <c r="BP11" s="60"/>
      <c r="BQ11" s="60"/>
      <c r="BR11" s="57"/>
      <c r="BS11" s="57"/>
      <c r="BT11" s="57"/>
      <c r="BU11" s="57"/>
      <c r="BV11" s="57"/>
      <c r="BW11" s="57"/>
      <c r="BX11" s="57"/>
      <c r="BY11" s="57"/>
      <c r="BZ11" s="57"/>
      <c r="CA11" s="57"/>
      <c r="CB11" s="57"/>
      <c r="CC11" s="57"/>
      <c r="CD11" s="57"/>
      <c r="CE11" s="57"/>
      <c r="CF11" s="57"/>
      <c r="CG11" s="57"/>
      <c r="CH11" s="57"/>
      <c r="CI11" s="57"/>
    </row>
    <row r="12" spans="1:87" ht="13.5" customHeight="1">
      <c r="A12" s="61" t="s">
        <v>83</v>
      </c>
      <c r="B12" s="62"/>
      <c r="D12" s="364" t="s">
        <v>113</v>
      </c>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64"/>
      <c r="BF12" s="364"/>
      <c r="BG12" s="364"/>
      <c r="BH12" s="364"/>
      <c r="BI12" s="364"/>
      <c r="BJ12" s="364"/>
    </row>
    <row r="13" spans="1:87" ht="13.5" customHeight="1">
      <c r="A13" s="63"/>
      <c r="B13" s="62"/>
      <c r="C13" s="61"/>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c r="BJ13" s="365"/>
    </row>
    <row r="14" spans="1:87" ht="15" customHeight="1">
      <c r="A14" s="63"/>
      <c r="B14" s="62"/>
      <c r="C14" s="61"/>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5"/>
      <c r="BI14" s="365"/>
      <c r="BJ14" s="365"/>
    </row>
    <row r="15" spans="1:87" ht="13.5" customHeight="1">
      <c r="A15" s="64" t="s">
        <v>84</v>
      </c>
      <c r="B15" s="62"/>
      <c r="D15" s="64" t="s">
        <v>114</v>
      </c>
      <c r="E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3"/>
      <c r="BJ15" s="63"/>
    </row>
    <row r="16" spans="1:87" ht="11.25" customHeight="1">
      <c r="C16" s="65" t="s">
        <v>143</v>
      </c>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row>
    <row r="17" spans="1:62" ht="13.5" customHeight="1">
      <c r="A17" s="366" t="s">
        <v>22</v>
      </c>
      <c r="B17" s="366"/>
      <c r="C17" s="367" t="s">
        <v>31</v>
      </c>
      <c r="D17" s="367"/>
      <c r="E17" s="367"/>
      <c r="F17" s="367"/>
      <c r="G17" s="367"/>
      <c r="H17" s="367"/>
      <c r="I17" s="367"/>
      <c r="J17" s="367"/>
      <c r="K17" s="367"/>
      <c r="L17" s="367"/>
      <c r="M17" s="367"/>
      <c r="N17" s="367"/>
      <c r="O17" s="367"/>
      <c r="P17" s="367"/>
      <c r="Q17" s="367"/>
      <c r="R17" s="367"/>
      <c r="S17" s="367" t="s">
        <v>23</v>
      </c>
      <c r="T17" s="306"/>
      <c r="U17" s="306"/>
      <c r="V17" s="306"/>
      <c r="W17" s="306"/>
      <c r="X17" s="306"/>
      <c r="Y17" s="306"/>
      <c r="Z17" s="306"/>
      <c r="AA17" s="306"/>
      <c r="AB17" s="306"/>
      <c r="AC17" s="306"/>
      <c r="AD17" s="306"/>
      <c r="AE17" s="66"/>
      <c r="AF17" s="66"/>
      <c r="AG17" s="368" t="s">
        <v>24</v>
      </c>
      <c r="AH17" s="369"/>
      <c r="AI17" s="367" t="s">
        <v>25</v>
      </c>
      <c r="AJ17" s="367"/>
      <c r="AK17" s="367"/>
      <c r="AL17" s="367"/>
      <c r="AM17" s="367"/>
      <c r="AN17" s="367"/>
      <c r="AO17" s="367"/>
      <c r="AP17" s="367"/>
      <c r="AQ17" s="367"/>
      <c r="AR17" s="367"/>
      <c r="AS17" s="367"/>
      <c r="AT17" s="367"/>
      <c r="AU17" s="367"/>
      <c r="AV17" s="367"/>
      <c r="AW17" s="367"/>
      <c r="AX17" s="367"/>
      <c r="AY17" s="367" t="s">
        <v>26</v>
      </c>
      <c r="AZ17" s="306"/>
      <c r="BA17" s="306"/>
      <c r="BB17" s="306"/>
      <c r="BC17" s="306"/>
      <c r="BD17" s="306"/>
      <c r="BE17" s="306"/>
      <c r="BF17" s="306"/>
      <c r="BG17" s="306"/>
      <c r="BH17" s="306"/>
      <c r="BI17" s="306"/>
      <c r="BJ17" s="306"/>
    </row>
    <row r="18" spans="1:62" ht="13.5" customHeight="1">
      <c r="A18" s="366"/>
      <c r="B18" s="366"/>
      <c r="C18" s="367"/>
      <c r="D18" s="367"/>
      <c r="E18" s="367"/>
      <c r="F18" s="367"/>
      <c r="G18" s="367"/>
      <c r="H18" s="367"/>
      <c r="I18" s="367"/>
      <c r="J18" s="367"/>
      <c r="K18" s="367"/>
      <c r="L18" s="367"/>
      <c r="M18" s="367"/>
      <c r="N18" s="367"/>
      <c r="O18" s="367"/>
      <c r="P18" s="367"/>
      <c r="Q18" s="367"/>
      <c r="R18" s="367"/>
      <c r="S18" s="306"/>
      <c r="T18" s="306"/>
      <c r="U18" s="306"/>
      <c r="V18" s="306"/>
      <c r="W18" s="306"/>
      <c r="X18" s="306"/>
      <c r="Y18" s="306"/>
      <c r="Z18" s="306"/>
      <c r="AA18" s="306"/>
      <c r="AB18" s="306"/>
      <c r="AC18" s="306"/>
      <c r="AD18" s="306"/>
      <c r="AE18" s="66"/>
      <c r="AF18" s="66"/>
      <c r="AG18" s="370"/>
      <c r="AH18" s="371"/>
      <c r="AI18" s="367"/>
      <c r="AJ18" s="367"/>
      <c r="AK18" s="367"/>
      <c r="AL18" s="367"/>
      <c r="AM18" s="367"/>
      <c r="AN18" s="367"/>
      <c r="AO18" s="367"/>
      <c r="AP18" s="367"/>
      <c r="AQ18" s="367"/>
      <c r="AR18" s="367"/>
      <c r="AS18" s="367"/>
      <c r="AT18" s="367"/>
      <c r="AU18" s="367"/>
      <c r="AV18" s="367"/>
      <c r="AW18" s="367"/>
      <c r="AX18" s="367"/>
      <c r="AY18" s="306"/>
      <c r="AZ18" s="306"/>
      <c r="BA18" s="306"/>
      <c r="BB18" s="306"/>
      <c r="BC18" s="306"/>
      <c r="BD18" s="306"/>
      <c r="BE18" s="306"/>
      <c r="BF18" s="306"/>
      <c r="BG18" s="306"/>
      <c r="BH18" s="306"/>
      <c r="BI18" s="306"/>
      <c r="BJ18" s="306"/>
    </row>
    <row r="19" spans="1:62" ht="9.75" customHeight="1">
      <c r="A19" s="366"/>
      <c r="B19" s="366"/>
      <c r="C19" s="363"/>
      <c r="D19" s="363"/>
      <c r="E19" s="363"/>
      <c r="F19" s="363"/>
      <c r="G19" s="363"/>
      <c r="H19" s="363"/>
      <c r="I19" s="363"/>
      <c r="J19" s="363"/>
      <c r="K19" s="363"/>
      <c r="L19" s="363"/>
      <c r="M19" s="363"/>
      <c r="N19" s="363"/>
      <c r="O19" s="363"/>
      <c r="P19" s="363"/>
      <c r="Q19" s="363"/>
      <c r="R19" s="363"/>
      <c r="S19" s="356" t="s">
        <v>45</v>
      </c>
      <c r="T19" s="357"/>
      <c r="U19" s="358"/>
      <c r="V19" s="359"/>
      <c r="W19" s="348"/>
      <c r="X19" s="361" t="s">
        <v>41</v>
      </c>
      <c r="Y19" s="348"/>
      <c r="Z19" s="348"/>
      <c r="AA19" s="361" t="s">
        <v>44</v>
      </c>
      <c r="AB19" s="348"/>
      <c r="AC19" s="348"/>
      <c r="AD19" s="350" t="s">
        <v>43</v>
      </c>
      <c r="AE19" s="67"/>
      <c r="AF19" s="67"/>
      <c r="AG19" s="370"/>
      <c r="AH19" s="371"/>
      <c r="AI19" s="355"/>
      <c r="AJ19" s="355"/>
      <c r="AK19" s="355"/>
      <c r="AL19" s="355"/>
      <c r="AM19" s="355"/>
      <c r="AN19" s="355"/>
      <c r="AO19" s="355"/>
      <c r="AP19" s="355"/>
      <c r="AQ19" s="355"/>
      <c r="AR19" s="355"/>
      <c r="AS19" s="355"/>
      <c r="AT19" s="355"/>
      <c r="AU19" s="355"/>
      <c r="AV19" s="355"/>
      <c r="AW19" s="355"/>
      <c r="AX19" s="355"/>
      <c r="AY19" s="356" t="s">
        <v>45</v>
      </c>
      <c r="AZ19" s="357"/>
      <c r="BA19" s="358"/>
      <c r="BB19" s="359"/>
      <c r="BC19" s="348"/>
      <c r="BD19" s="361" t="s">
        <v>41</v>
      </c>
      <c r="BE19" s="348"/>
      <c r="BF19" s="348"/>
      <c r="BG19" s="361" t="s">
        <v>44</v>
      </c>
      <c r="BH19" s="348"/>
      <c r="BI19" s="348"/>
      <c r="BJ19" s="350" t="s">
        <v>43</v>
      </c>
    </row>
    <row r="20" spans="1:62" ht="18" customHeight="1">
      <c r="A20" s="366"/>
      <c r="B20" s="366"/>
      <c r="C20" s="363"/>
      <c r="D20" s="363"/>
      <c r="E20" s="363"/>
      <c r="F20" s="363"/>
      <c r="G20" s="363"/>
      <c r="H20" s="363"/>
      <c r="I20" s="363"/>
      <c r="J20" s="363"/>
      <c r="K20" s="363"/>
      <c r="L20" s="363"/>
      <c r="M20" s="363"/>
      <c r="N20" s="363"/>
      <c r="O20" s="363"/>
      <c r="P20" s="363"/>
      <c r="Q20" s="363"/>
      <c r="R20" s="363"/>
      <c r="S20" s="352"/>
      <c r="T20" s="353"/>
      <c r="U20" s="354"/>
      <c r="V20" s="360"/>
      <c r="W20" s="349"/>
      <c r="X20" s="362"/>
      <c r="Y20" s="349"/>
      <c r="Z20" s="349"/>
      <c r="AA20" s="362"/>
      <c r="AB20" s="349"/>
      <c r="AC20" s="349"/>
      <c r="AD20" s="351"/>
      <c r="AE20" s="67"/>
      <c r="AF20" s="67"/>
      <c r="AG20" s="370"/>
      <c r="AH20" s="371"/>
      <c r="AI20" s="355"/>
      <c r="AJ20" s="355"/>
      <c r="AK20" s="355"/>
      <c r="AL20" s="355"/>
      <c r="AM20" s="355"/>
      <c r="AN20" s="355"/>
      <c r="AO20" s="355"/>
      <c r="AP20" s="355"/>
      <c r="AQ20" s="355"/>
      <c r="AR20" s="355"/>
      <c r="AS20" s="355"/>
      <c r="AT20" s="355"/>
      <c r="AU20" s="355"/>
      <c r="AV20" s="355"/>
      <c r="AW20" s="355"/>
      <c r="AX20" s="355"/>
      <c r="AY20" s="352"/>
      <c r="AZ20" s="353"/>
      <c r="BA20" s="354"/>
      <c r="BB20" s="360"/>
      <c r="BC20" s="349"/>
      <c r="BD20" s="362"/>
      <c r="BE20" s="349"/>
      <c r="BF20" s="349"/>
      <c r="BG20" s="362"/>
      <c r="BH20" s="349"/>
      <c r="BI20" s="349"/>
      <c r="BJ20" s="351"/>
    </row>
    <row r="21" spans="1:62" ht="9.75" customHeight="1">
      <c r="A21" s="366"/>
      <c r="B21" s="366"/>
      <c r="C21" s="363"/>
      <c r="D21" s="363"/>
      <c r="E21" s="363"/>
      <c r="F21" s="363"/>
      <c r="G21" s="363"/>
      <c r="H21" s="363"/>
      <c r="I21" s="363"/>
      <c r="J21" s="363"/>
      <c r="K21" s="363"/>
      <c r="L21" s="363"/>
      <c r="M21" s="363"/>
      <c r="N21" s="363"/>
      <c r="O21" s="363"/>
      <c r="P21" s="363"/>
      <c r="Q21" s="363"/>
      <c r="R21" s="363"/>
      <c r="S21" s="356" t="s">
        <v>45</v>
      </c>
      <c r="T21" s="357"/>
      <c r="U21" s="358"/>
      <c r="V21" s="359"/>
      <c r="W21" s="348"/>
      <c r="X21" s="361" t="s">
        <v>41</v>
      </c>
      <c r="Y21" s="348"/>
      <c r="Z21" s="348"/>
      <c r="AA21" s="361" t="s">
        <v>44</v>
      </c>
      <c r="AB21" s="348"/>
      <c r="AC21" s="348"/>
      <c r="AD21" s="350" t="s">
        <v>43</v>
      </c>
      <c r="AE21" s="67"/>
      <c r="AF21" s="67"/>
      <c r="AG21" s="370"/>
      <c r="AH21" s="371"/>
      <c r="AI21" s="355"/>
      <c r="AJ21" s="355"/>
      <c r="AK21" s="355"/>
      <c r="AL21" s="355"/>
      <c r="AM21" s="355"/>
      <c r="AN21" s="355"/>
      <c r="AO21" s="355"/>
      <c r="AP21" s="355"/>
      <c r="AQ21" s="355"/>
      <c r="AR21" s="355"/>
      <c r="AS21" s="355"/>
      <c r="AT21" s="355"/>
      <c r="AU21" s="355"/>
      <c r="AV21" s="355"/>
      <c r="AW21" s="355"/>
      <c r="AX21" s="355"/>
      <c r="AY21" s="356" t="s">
        <v>45</v>
      </c>
      <c r="AZ21" s="357"/>
      <c r="BA21" s="358"/>
      <c r="BB21" s="359"/>
      <c r="BC21" s="348"/>
      <c r="BD21" s="361" t="s">
        <v>41</v>
      </c>
      <c r="BE21" s="348"/>
      <c r="BF21" s="348"/>
      <c r="BG21" s="361" t="s">
        <v>44</v>
      </c>
      <c r="BH21" s="348"/>
      <c r="BI21" s="348"/>
      <c r="BJ21" s="350" t="s">
        <v>43</v>
      </c>
    </row>
    <row r="22" spans="1:62" ht="18" customHeight="1">
      <c r="A22" s="366"/>
      <c r="B22" s="366"/>
      <c r="C22" s="363"/>
      <c r="D22" s="363"/>
      <c r="E22" s="363"/>
      <c r="F22" s="363"/>
      <c r="G22" s="363"/>
      <c r="H22" s="363"/>
      <c r="I22" s="363"/>
      <c r="J22" s="363"/>
      <c r="K22" s="363"/>
      <c r="L22" s="363"/>
      <c r="M22" s="363"/>
      <c r="N22" s="363"/>
      <c r="O22" s="363"/>
      <c r="P22" s="363"/>
      <c r="Q22" s="363"/>
      <c r="R22" s="363"/>
      <c r="S22" s="352"/>
      <c r="T22" s="353"/>
      <c r="U22" s="354"/>
      <c r="V22" s="360"/>
      <c r="W22" s="349"/>
      <c r="X22" s="362"/>
      <c r="Y22" s="349"/>
      <c r="Z22" s="349"/>
      <c r="AA22" s="362"/>
      <c r="AB22" s="349"/>
      <c r="AC22" s="349"/>
      <c r="AD22" s="351"/>
      <c r="AE22" s="67"/>
      <c r="AF22" s="67"/>
      <c r="AG22" s="370"/>
      <c r="AH22" s="371"/>
      <c r="AI22" s="355"/>
      <c r="AJ22" s="355"/>
      <c r="AK22" s="355"/>
      <c r="AL22" s="355"/>
      <c r="AM22" s="355"/>
      <c r="AN22" s="355"/>
      <c r="AO22" s="355"/>
      <c r="AP22" s="355"/>
      <c r="AQ22" s="355"/>
      <c r="AR22" s="355"/>
      <c r="AS22" s="355"/>
      <c r="AT22" s="355"/>
      <c r="AU22" s="355"/>
      <c r="AV22" s="355"/>
      <c r="AW22" s="355"/>
      <c r="AX22" s="355"/>
      <c r="AY22" s="352"/>
      <c r="AZ22" s="353"/>
      <c r="BA22" s="354"/>
      <c r="BB22" s="360"/>
      <c r="BC22" s="349"/>
      <c r="BD22" s="362"/>
      <c r="BE22" s="349"/>
      <c r="BF22" s="349"/>
      <c r="BG22" s="362"/>
      <c r="BH22" s="349"/>
      <c r="BI22" s="349"/>
      <c r="BJ22" s="351"/>
    </row>
    <row r="23" spans="1:62" ht="9.75" customHeight="1">
      <c r="A23" s="366"/>
      <c r="B23" s="366"/>
      <c r="C23" s="363"/>
      <c r="D23" s="363"/>
      <c r="E23" s="363"/>
      <c r="F23" s="363"/>
      <c r="G23" s="363"/>
      <c r="H23" s="363"/>
      <c r="I23" s="363"/>
      <c r="J23" s="363"/>
      <c r="K23" s="363"/>
      <c r="L23" s="363"/>
      <c r="M23" s="363"/>
      <c r="N23" s="363"/>
      <c r="O23" s="363"/>
      <c r="P23" s="363"/>
      <c r="Q23" s="363"/>
      <c r="R23" s="363"/>
      <c r="S23" s="356" t="s">
        <v>45</v>
      </c>
      <c r="T23" s="357"/>
      <c r="U23" s="358"/>
      <c r="V23" s="359"/>
      <c r="W23" s="348"/>
      <c r="X23" s="361" t="s">
        <v>41</v>
      </c>
      <c r="Y23" s="348"/>
      <c r="Z23" s="348"/>
      <c r="AA23" s="361" t="s">
        <v>44</v>
      </c>
      <c r="AB23" s="348"/>
      <c r="AC23" s="348"/>
      <c r="AD23" s="350" t="s">
        <v>43</v>
      </c>
      <c r="AE23" s="67"/>
      <c r="AF23" s="67"/>
      <c r="AG23" s="370"/>
      <c r="AH23" s="371"/>
      <c r="AI23" s="355"/>
      <c r="AJ23" s="355"/>
      <c r="AK23" s="355"/>
      <c r="AL23" s="355"/>
      <c r="AM23" s="355"/>
      <c r="AN23" s="355"/>
      <c r="AO23" s="355"/>
      <c r="AP23" s="355"/>
      <c r="AQ23" s="355"/>
      <c r="AR23" s="355"/>
      <c r="AS23" s="355"/>
      <c r="AT23" s="355"/>
      <c r="AU23" s="355"/>
      <c r="AV23" s="355"/>
      <c r="AW23" s="355"/>
      <c r="AX23" s="355"/>
      <c r="AY23" s="356" t="s">
        <v>45</v>
      </c>
      <c r="AZ23" s="357"/>
      <c r="BA23" s="358"/>
      <c r="BB23" s="359"/>
      <c r="BC23" s="348"/>
      <c r="BD23" s="361" t="s">
        <v>41</v>
      </c>
      <c r="BE23" s="348"/>
      <c r="BF23" s="348"/>
      <c r="BG23" s="361" t="s">
        <v>44</v>
      </c>
      <c r="BH23" s="348"/>
      <c r="BI23" s="348"/>
      <c r="BJ23" s="350" t="s">
        <v>43</v>
      </c>
    </row>
    <row r="24" spans="1:62" ht="18" customHeight="1">
      <c r="A24" s="366"/>
      <c r="B24" s="366"/>
      <c r="C24" s="363"/>
      <c r="D24" s="363"/>
      <c r="E24" s="363"/>
      <c r="F24" s="363"/>
      <c r="G24" s="363"/>
      <c r="H24" s="363"/>
      <c r="I24" s="363"/>
      <c r="J24" s="363"/>
      <c r="K24" s="363"/>
      <c r="L24" s="363"/>
      <c r="M24" s="363"/>
      <c r="N24" s="363"/>
      <c r="O24" s="363"/>
      <c r="P24" s="363"/>
      <c r="Q24" s="363"/>
      <c r="R24" s="363"/>
      <c r="S24" s="352"/>
      <c r="T24" s="353"/>
      <c r="U24" s="354"/>
      <c r="V24" s="360"/>
      <c r="W24" s="349"/>
      <c r="X24" s="362"/>
      <c r="Y24" s="349"/>
      <c r="Z24" s="349"/>
      <c r="AA24" s="362"/>
      <c r="AB24" s="349"/>
      <c r="AC24" s="349"/>
      <c r="AD24" s="351"/>
      <c r="AE24" s="67"/>
      <c r="AF24" s="67"/>
      <c r="AG24" s="370"/>
      <c r="AH24" s="371"/>
      <c r="AI24" s="355"/>
      <c r="AJ24" s="355"/>
      <c r="AK24" s="355"/>
      <c r="AL24" s="355"/>
      <c r="AM24" s="355"/>
      <c r="AN24" s="355"/>
      <c r="AO24" s="355"/>
      <c r="AP24" s="355"/>
      <c r="AQ24" s="355"/>
      <c r="AR24" s="355"/>
      <c r="AS24" s="355"/>
      <c r="AT24" s="355"/>
      <c r="AU24" s="355"/>
      <c r="AV24" s="355"/>
      <c r="AW24" s="355"/>
      <c r="AX24" s="355"/>
      <c r="AY24" s="352"/>
      <c r="AZ24" s="353"/>
      <c r="BA24" s="354"/>
      <c r="BB24" s="360"/>
      <c r="BC24" s="349"/>
      <c r="BD24" s="362"/>
      <c r="BE24" s="349"/>
      <c r="BF24" s="349"/>
      <c r="BG24" s="362"/>
      <c r="BH24" s="349"/>
      <c r="BI24" s="349"/>
      <c r="BJ24" s="351"/>
    </row>
    <row r="25" spans="1:62" ht="9.75" customHeight="1">
      <c r="A25" s="366"/>
      <c r="B25" s="366"/>
      <c r="C25" s="363"/>
      <c r="D25" s="363"/>
      <c r="E25" s="363"/>
      <c r="F25" s="363"/>
      <c r="G25" s="363"/>
      <c r="H25" s="363"/>
      <c r="I25" s="363"/>
      <c r="J25" s="363"/>
      <c r="K25" s="363"/>
      <c r="L25" s="363"/>
      <c r="M25" s="363"/>
      <c r="N25" s="363"/>
      <c r="O25" s="363"/>
      <c r="P25" s="363"/>
      <c r="Q25" s="363"/>
      <c r="R25" s="363"/>
      <c r="S25" s="356" t="s">
        <v>45</v>
      </c>
      <c r="T25" s="357"/>
      <c r="U25" s="358"/>
      <c r="V25" s="359"/>
      <c r="W25" s="348"/>
      <c r="X25" s="361" t="s">
        <v>41</v>
      </c>
      <c r="Y25" s="348"/>
      <c r="Z25" s="348"/>
      <c r="AA25" s="361" t="s">
        <v>44</v>
      </c>
      <c r="AB25" s="348"/>
      <c r="AC25" s="348"/>
      <c r="AD25" s="350" t="s">
        <v>43</v>
      </c>
      <c r="AE25" s="67"/>
      <c r="AF25" s="67"/>
      <c r="AG25" s="370"/>
      <c r="AH25" s="371"/>
      <c r="AI25" s="355"/>
      <c r="AJ25" s="355"/>
      <c r="AK25" s="355"/>
      <c r="AL25" s="355"/>
      <c r="AM25" s="355"/>
      <c r="AN25" s="355"/>
      <c r="AO25" s="355"/>
      <c r="AP25" s="355"/>
      <c r="AQ25" s="355"/>
      <c r="AR25" s="355"/>
      <c r="AS25" s="355"/>
      <c r="AT25" s="355"/>
      <c r="AU25" s="355"/>
      <c r="AV25" s="355"/>
      <c r="AW25" s="355"/>
      <c r="AX25" s="355"/>
      <c r="AY25" s="356" t="s">
        <v>45</v>
      </c>
      <c r="AZ25" s="357"/>
      <c r="BA25" s="358"/>
      <c r="BB25" s="359"/>
      <c r="BC25" s="348"/>
      <c r="BD25" s="361" t="s">
        <v>41</v>
      </c>
      <c r="BE25" s="348"/>
      <c r="BF25" s="348"/>
      <c r="BG25" s="361" t="s">
        <v>44</v>
      </c>
      <c r="BH25" s="348"/>
      <c r="BI25" s="348"/>
      <c r="BJ25" s="350" t="s">
        <v>43</v>
      </c>
    </row>
    <row r="26" spans="1:62" ht="18" customHeight="1">
      <c r="A26" s="366"/>
      <c r="B26" s="366"/>
      <c r="C26" s="363"/>
      <c r="D26" s="363"/>
      <c r="E26" s="363"/>
      <c r="F26" s="363"/>
      <c r="G26" s="363"/>
      <c r="H26" s="363"/>
      <c r="I26" s="363"/>
      <c r="J26" s="363"/>
      <c r="K26" s="363"/>
      <c r="L26" s="363"/>
      <c r="M26" s="363"/>
      <c r="N26" s="363"/>
      <c r="O26" s="363"/>
      <c r="P26" s="363"/>
      <c r="Q26" s="363"/>
      <c r="R26" s="363"/>
      <c r="S26" s="352"/>
      <c r="T26" s="353"/>
      <c r="U26" s="354"/>
      <c r="V26" s="360"/>
      <c r="W26" s="349"/>
      <c r="X26" s="362"/>
      <c r="Y26" s="349"/>
      <c r="Z26" s="349"/>
      <c r="AA26" s="362"/>
      <c r="AB26" s="349"/>
      <c r="AC26" s="349"/>
      <c r="AD26" s="351"/>
      <c r="AE26" s="67"/>
      <c r="AF26" s="67"/>
      <c r="AG26" s="372"/>
      <c r="AH26" s="373"/>
      <c r="AI26" s="355"/>
      <c r="AJ26" s="355"/>
      <c r="AK26" s="355"/>
      <c r="AL26" s="355"/>
      <c r="AM26" s="355"/>
      <c r="AN26" s="355"/>
      <c r="AO26" s="355"/>
      <c r="AP26" s="355"/>
      <c r="AQ26" s="355"/>
      <c r="AR26" s="355"/>
      <c r="AS26" s="355"/>
      <c r="AT26" s="355"/>
      <c r="AU26" s="355"/>
      <c r="AV26" s="355"/>
      <c r="AW26" s="355"/>
      <c r="AX26" s="355"/>
      <c r="AY26" s="352"/>
      <c r="AZ26" s="353"/>
      <c r="BA26" s="354"/>
      <c r="BB26" s="360"/>
      <c r="BC26" s="349"/>
      <c r="BD26" s="362"/>
      <c r="BE26" s="349"/>
      <c r="BF26" s="349"/>
      <c r="BG26" s="362"/>
      <c r="BH26" s="349"/>
      <c r="BI26" s="349"/>
      <c r="BJ26" s="351"/>
    </row>
    <row r="27" spans="1:62" ht="23.25" customHeight="1">
      <c r="C27" s="68"/>
      <c r="D27" s="68"/>
      <c r="E27" s="69"/>
      <c r="F27" s="69"/>
      <c r="G27" s="69"/>
      <c r="H27" s="69"/>
      <c r="I27" s="69"/>
      <c r="J27" s="69"/>
      <c r="K27" s="69"/>
      <c r="L27" s="69"/>
      <c r="M27" s="69"/>
      <c r="N27" s="69"/>
      <c r="O27" s="69"/>
      <c r="P27" s="69"/>
      <c r="Q27" s="69"/>
      <c r="R27" s="69"/>
      <c r="S27" s="70"/>
      <c r="T27" s="70"/>
      <c r="U27" s="70"/>
      <c r="V27" s="70"/>
      <c r="W27" s="70"/>
      <c r="X27" s="70"/>
      <c r="Y27" s="70"/>
      <c r="Z27" s="70"/>
      <c r="AA27" s="70"/>
      <c r="AB27" s="70"/>
      <c r="AC27" s="70"/>
      <c r="AD27" s="70"/>
      <c r="AG27" s="325" t="s">
        <v>94</v>
      </c>
      <c r="AH27" s="325"/>
      <c r="AI27" s="325"/>
      <c r="AJ27" s="325"/>
      <c r="AK27" s="325"/>
      <c r="AL27" s="325"/>
      <c r="AM27" s="325"/>
      <c r="AN27" s="325"/>
      <c r="AO27" s="325"/>
      <c r="AP27" s="325"/>
      <c r="AQ27" s="325"/>
      <c r="AR27" s="325"/>
      <c r="AS27" s="325"/>
      <c r="AT27" s="325"/>
      <c r="AU27" s="325"/>
      <c r="AV27" s="325"/>
      <c r="AW27" s="325"/>
      <c r="AX27" s="325"/>
      <c r="AY27" s="325"/>
      <c r="AZ27" s="325"/>
      <c r="BA27" s="325"/>
      <c r="BB27" s="325"/>
      <c r="BC27" s="325"/>
      <c r="BD27" s="325"/>
      <c r="BE27" s="325"/>
      <c r="BF27" s="325"/>
      <c r="BG27" s="325"/>
      <c r="BH27" s="325"/>
      <c r="BI27" s="325"/>
      <c r="BJ27" s="325"/>
    </row>
    <row r="28" spans="1:62">
      <c r="A28" s="58" t="s">
        <v>46</v>
      </c>
      <c r="R28" s="71"/>
    </row>
    <row r="29" spans="1:62">
      <c r="A29" s="56" t="s">
        <v>69</v>
      </c>
      <c r="R29" s="71"/>
    </row>
    <row r="30" spans="1:62">
      <c r="A30" s="56" t="s">
        <v>68</v>
      </c>
      <c r="R30" s="71"/>
    </row>
    <row r="31" spans="1:62">
      <c r="A31" s="56" t="s">
        <v>70</v>
      </c>
      <c r="R31" s="71"/>
    </row>
    <row r="32" spans="1:62">
      <c r="A32" s="56" t="s">
        <v>71</v>
      </c>
      <c r="R32" s="71"/>
    </row>
    <row r="33" spans="1:85">
      <c r="A33" s="56" t="s">
        <v>98</v>
      </c>
      <c r="R33" s="71"/>
    </row>
    <row r="34" spans="1:85" ht="10.5" customHeight="1" thickBot="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row>
    <row r="35" spans="1:85" ht="15.75" customHeight="1" thickTop="1">
      <c r="C35" s="73"/>
      <c r="D35" s="73"/>
      <c r="E35" s="73"/>
      <c r="F35" s="73"/>
      <c r="G35" s="73"/>
      <c r="H35" s="73"/>
      <c r="I35" s="326" t="s">
        <v>115</v>
      </c>
      <c r="J35" s="327"/>
      <c r="K35" s="327"/>
      <c r="L35" s="327"/>
      <c r="M35" s="327"/>
      <c r="N35" s="327"/>
      <c r="O35" s="327"/>
      <c r="P35" s="327"/>
      <c r="Q35" s="327"/>
      <c r="R35" s="327"/>
      <c r="S35" s="327"/>
      <c r="T35" s="327"/>
      <c r="U35" s="327"/>
      <c r="V35" s="327"/>
      <c r="W35" s="327"/>
      <c r="X35" s="327"/>
      <c r="Y35" s="327"/>
      <c r="Z35" s="327"/>
      <c r="AA35" s="327"/>
      <c r="AB35" s="327"/>
      <c r="AC35" s="327"/>
      <c r="AD35" s="327"/>
      <c r="AE35" s="330" t="s">
        <v>144</v>
      </c>
      <c r="AF35" s="330"/>
      <c r="AG35" s="330"/>
      <c r="AH35" s="330"/>
      <c r="AI35" s="332" t="s">
        <v>116</v>
      </c>
      <c r="AJ35" s="333"/>
      <c r="AK35" s="333"/>
      <c r="AL35" s="333"/>
      <c r="AM35" s="333"/>
      <c r="AN35" s="333"/>
      <c r="AO35" s="333"/>
      <c r="AP35" s="333"/>
      <c r="AQ35" s="333"/>
      <c r="AR35" s="333"/>
      <c r="AS35" s="333"/>
      <c r="AT35" s="333"/>
      <c r="AU35" s="333"/>
      <c r="AV35" s="334"/>
      <c r="AW35" s="338">
        <f>IFERROR(QUOTIENT((AY42+AY49+AY56+AY63+AY70+AY77+AY84+AY91+AY98+AY105)*12+(BE42+BE49+BE56+BE63+BE70+BE77+BE84+BE91+BE98+BE105),12),"")</f>
        <v>0</v>
      </c>
      <c r="AX35" s="339"/>
      <c r="AY35" s="339"/>
      <c r="AZ35" s="339"/>
      <c r="BA35" s="342" t="s">
        <v>41</v>
      </c>
      <c r="BB35" s="343"/>
      <c r="BC35" s="339">
        <f>IFERROR(MOD((AY42+AY49+AY56+AY63+AY70+AY77+AY84+AY91+AY98+AY105)*12+(BE42+BE49+BE56+BE63+BE70+BE77+BE84+BE91+BE98+BE105),12),"")</f>
        <v>0</v>
      </c>
      <c r="BD35" s="339"/>
      <c r="BE35" s="339"/>
      <c r="BF35" s="339"/>
      <c r="BG35" s="333" t="s">
        <v>47</v>
      </c>
      <c r="BH35" s="346"/>
    </row>
    <row r="36" spans="1:85" ht="15.75" customHeight="1" thickBot="1">
      <c r="C36" s="73"/>
      <c r="D36" s="73"/>
      <c r="E36" s="73"/>
      <c r="F36" s="73"/>
      <c r="G36" s="73"/>
      <c r="H36" s="73"/>
      <c r="I36" s="328"/>
      <c r="J36" s="329"/>
      <c r="K36" s="329"/>
      <c r="L36" s="329"/>
      <c r="M36" s="329"/>
      <c r="N36" s="329"/>
      <c r="O36" s="329"/>
      <c r="P36" s="329"/>
      <c r="Q36" s="329"/>
      <c r="R36" s="329"/>
      <c r="S36" s="329"/>
      <c r="T36" s="329"/>
      <c r="U36" s="329"/>
      <c r="V36" s="329"/>
      <c r="W36" s="329"/>
      <c r="X36" s="329"/>
      <c r="Y36" s="329"/>
      <c r="Z36" s="329"/>
      <c r="AA36" s="329"/>
      <c r="AB36" s="329"/>
      <c r="AC36" s="329"/>
      <c r="AD36" s="329"/>
      <c r="AE36" s="331"/>
      <c r="AF36" s="331"/>
      <c r="AG36" s="331"/>
      <c r="AH36" s="331"/>
      <c r="AI36" s="335"/>
      <c r="AJ36" s="336"/>
      <c r="AK36" s="336"/>
      <c r="AL36" s="336"/>
      <c r="AM36" s="336"/>
      <c r="AN36" s="336"/>
      <c r="AO36" s="336"/>
      <c r="AP36" s="336"/>
      <c r="AQ36" s="336"/>
      <c r="AR36" s="336"/>
      <c r="AS36" s="336"/>
      <c r="AT36" s="336"/>
      <c r="AU36" s="336"/>
      <c r="AV36" s="337"/>
      <c r="AW36" s="340"/>
      <c r="AX36" s="341"/>
      <c r="AY36" s="341"/>
      <c r="AZ36" s="341"/>
      <c r="BA36" s="344"/>
      <c r="BB36" s="345"/>
      <c r="BC36" s="341"/>
      <c r="BD36" s="341"/>
      <c r="BE36" s="341"/>
      <c r="BF36" s="341"/>
      <c r="BG36" s="336"/>
      <c r="BH36" s="347"/>
    </row>
    <row r="37" spans="1:85" ht="7.5" customHeight="1">
      <c r="C37" s="74"/>
    </row>
    <row r="38" spans="1:85" ht="13.5" customHeight="1">
      <c r="A38" s="306" t="s">
        <v>145</v>
      </c>
      <c r="B38" s="306"/>
      <c r="C38" s="283" t="s">
        <v>27</v>
      </c>
      <c r="D38" s="254"/>
      <c r="E38" s="254"/>
      <c r="F38" s="254"/>
      <c r="G38" s="254"/>
      <c r="H38" s="255"/>
      <c r="I38" s="259"/>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1"/>
      <c r="AN38" s="253" t="s">
        <v>28</v>
      </c>
      <c r="AO38" s="254"/>
      <c r="AP38" s="254"/>
      <c r="AQ38" s="254"/>
      <c r="AR38" s="254"/>
      <c r="AS38" s="255"/>
      <c r="AT38" s="260"/>
      <c r="AU38" s="260"/>
      <c r="AV38" s="260"/>
      <c r="AW38" s="260"/>
      <c r="AX38" s="260"/>
      <c r="AY38" s="260"/>
      <c r="AZ38" s="260"/>
      <c r="BA38" s="260"/>
      <c r="BB38" s="260"/>
      <c r="BC38" s="260"/>
      <c r="BD38" s="260"/>
      <c r="BE38" s="260"/>
      <c r="BF38" s="260"/>
      <c r="BG38" s="260"/>
      <c r="BH38" s="260"/>
      <c r="BI38" s="260"/>
      <c r="BJ38" s="261"/>
      <c r="BK38" s="71"/>
      <c r="BL38" s="71"/>
      <c r="BM38" s="71"/>
      <c r="BN38" s="71"/>
    </row>
    <row r="39" spans="1:85" ht="10.5" customHeight="1">
      <c r="A39" s="306"/>
      <c r="B39" s="306"/>
      <c r="C39" s="256"/>
      <c r="D39" s="257"/>
      <c r="E39" s="257"/>
      <c r="F39" s="257"/>
      <c r="G39" s="257"/>
      <c r="H39" s="258"/>
      <c r="I39" s="262"/>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4"/>
      <c r="AN39" s="256"/>
      <c r="AO39" s="257"/>
      <c r="AP39" s="257"/>
      <c r="AQ39" s="257"/>
      <c r="AR39" s="257"/>
      <c r="AS39" s="258"/>
      <c r="AT39" s="263"/>
      <c r="AU39" s="263"/>
      <c r="AV39" s="263"/>
      <c r="AW39" s="263"/>
      <c r="AX39" s="263"/>
      <c r="AY39" s="263"/>
      <c r="AZ39" s="263"/>
      <c r="BA39" s="263"/>
      <c r="BB39" s="263"/>
      <c r="BC39" s="263"/>
      <c r="BD39" s="263"/>
      <c r="BE39" s="263"/>
      <c r="BF39" s="263"/>
      <c r="BG39" s="263"/>
      <c r="BH39" s="263"/>
      <c r="BI39" s="263"/>
      <c r="BJ39" s="264"/>
      <c r="BK39" s="71"/>
      <c r="BL39" s="71"/>
      <c r="BM39" s="71"/>
      <c r="BN39" s="71"/>
    </row>
    <row r="40" spans="1:85" ht="21.75" customHeight="1">
      <c r="A40" s="306"/>
      <c r="B40" s="306"/>
      <c r="C40" s="307" t="s">
        <v>29</v>
      </c>
      <c r="D40" s="308"/>
      <c r="E40" s="308"/>
      <c r="F40" s="308"/>
      <c r="G40" s="308"/>
      <c r="H40" s="309"/>
      <c r="I40" s="310" t="s">
        <v>48</v>
      </c>
      <c r="J40" s="291"/>
      <c r="K40" s="291"/>
      <c r="L40" s="291"/>
      <c r="M40" s="291"/>
      <c r="N40" s="291"/>
      <c r="O40" s="291"/>
      <c r="P40" s="291" t="s">
        <v>49</v>
      </c>
      <c r="Q40" s="291"/>
      <c r="R40" s="291"/>
      <c r="S40" s="291"/>
      <c r="T40" s="291"/>
      <c r="U40" s="291"/>
      <c r="V40" s="288" t="s">
        <v>50</v>
      </c>
      <c r="W40" s="289"/>
      <c r="X40" s="289"/>
      <c r="Y40" s="289"/>
      <c r="Z40" s="290"/>
      <c r="AA40" s="288" t="s">
        <v>51</v>
      </c>
      <c r="AB40" s="289"/>
      <c r="AC40" s="289"/>
      <c r="AD40" s="290"/>
      <c r="AE40" s="291" t="s">
        <v>52</v>
      </c>
      <c r="AF40" s="291"/>
      <c r="AG40" s="291"/>
      <c r="AH40" s="291"/>
      <c r="AI40" s="288" t="s">
        <v>53</v>
      </c>
      <c r="AJ40" s="289"/>
      <c r="AK40" s="289"/>
      <c r="AL40" s="289"/>
      <c r="AM40" s="290"/>
      <c r="AN40" s="291" t="s">
        <v>54</v>
      </c>
      <c r="AO40" s="291"/>
      <c r="AP40" s="291"/>
      <c r="AQ40" s="291"/>
      <c r="AR40" s="291"/>
      <c r="AS40" s="291"/>
      <c r="AT40" s="288" t="s">
        <v>55</v>
      </c>
      <c r="AU40" s="289"/>
      <c r="AV40" s="289"/>
      <c r="AW40" s="289"/>
      <c r="AX40" s="290"/>
      <c r="AY40" s="311" t="s">
        <v>56</v>
      </c>
      <c r="AZ40" s="311"/>
      <c r="BA40" s="311"/>
      <c r="BB40" s="311"/>
      <c r="BC40" s="311"/>
      <c r="BD40" s="311"/>
      <c r="BE40" s="311"/>
      <c r="BF40" s="311"/>
      <c r="BG40" s="311"/>
      <c r="BH40" s="311"/>
      <c r="BI40" s="311"/>
      <c r="BJ40" s="312"/>
      <c r="BK40" s="71" t="s">
        <v>99</v>
      </c>
      <c r="BL40" s="71"/>
      <c r="BM40" s="71"/>
      <c r="BN40" s="71"/>
    </row>
    <row r="41" spans="1:85" ht="13.5" customHeight="1">
      <c r="A41" s="306"/>
      <c r="B41" s="306"/>
      <c r="C41" s="313" t="s">
        <v>57</v>
      </c>
      <c r="D41" s="314"/>
      <c r="E41" s="314"/>
      <c r="F41" s="314"/>
      <c r="G41" s="314"/>
      <c r="H41" s="315"/>
      <c r="I41" s="316"/>
      <c r="J41" s="301"/>
      <c r="K41" s="301"/>
      <c r="L41" s="301"/>
      <c r="M41" s="301"/>
      <c r="N41" s="301"/>
      <c r="O41" s="301"/>
      <c r="P41" s="301"/>
      <c r="Q41" s="301"/>
      <c r="R41" s="301"/>
      <c r="S41" s="301"/>
      <c r="T41" s="301"/>
      <c r="U41" s="301"/>
      <c r="V41" s="303"/>
      <c r="W41" s="304"/>
      <c r="X41" s="304"/>
      <c r="Y41" s="304"/>
      <c r="Z41" s="305"/>
      <c r="AA41" s="303"/>
      <c r="AB41" s="304"/>
      <c r="AC41" s="304"/>
      <c r="AD41" s="305"/>
      <c r="AE41" s="301"/>
      <c r="AF41" s="301"/>
      <c r="AG41" s="301"/>
      <c r="AH41" s="301"/>
      <c r="AI41" s="303"/>
      <c r="AJ41" s="304"/>
      <c r="AK41" s="304"/>
      <c r="AL41" s="304"/>
      <c r="AM41" s="305"/>
      <c r="AN41" s="301"/>
      <c r="AO41" s="301"/>
      <c r="AP41" s="301"/>
      <c r="AQ41" s="301"/>
      <c r="AR41" s="301"/>
      <c r="AS41" s="301"/>
      <c r="AT41" s="303"/>
      <c r="AU41" s="304"/>
      <c r="AV41" s="304"/>
      <c r="AW41" s="304"/>
      <c r="AX41" s="305"/>
      <c r="AY41" s="301"/>
      <c r="AZ41" s="301"/>
      <c r="BA41" s="301"/>
      <c r="BB41" s="301"/>
      <c r="BC41" s="301"/>
      <c r="BD41" s="301"/>
      <c r="BE41" s="301"/>
      <c r="BF41" s="301"/>
      <c r="BG41" s="301"/>
      <c r="BH41" s="301"/>
      <c r="BI41" s="301"/>
      <c r="BJ41" s="302"/>
      <c r="BK41" s="71"/>
      <c r="BL41" s="71"/>
      <c r="BM41" s="320" t="s">
        <v>38</v>
      </c>
      <c r="BN41" s="321"/>
      <c r="BO41" s="321"/>
      <c r="BP41" s="321"/>
      <c r="BQ41" s="321"/>
      <c r="BR41" s="321"/>
      <c r="BS41" s="321"/>
      <c r="BT41" s="321"/>
      <c r="BU41" s="321"/>
      <c r="BV41" s="321"/>
      <c r="BW41" s="321"/>
      <c r="BX41" s="321"/>
      <c r="BY41" s="321"/>
      <c r="BZ41" s="321"/>
      <c r="CA41" s="321"/>
      <c r="CB41" s="321"/>
      <c r="CC41" s="321"/>
      <c r="CD41" s="321"/>
      <c r="CE41" s="321"/>
      <c r="CF41" s="321"/>
      <c r="CG41" s="322"/>
    </row>
    <row r="42" spans="1:85" ht="13.5" customHeight="1">
      <c r="A42" s="306"/>
      <c r="B42" s="306"/>
      <c r="C42" s="253" t="s">
        <v>30</v>
      </c>
      <c r="D42" s="254"/>
      <c r="E42" s="254"/>
      <c r="F42" s="254"/>
      <c r="G42" s="254"/>
      <c r="H42" s="255"/>
      <c r="I42" s="259"/>
      <c r="J42" s="260"/>
      <c r="K42" s="260"/>
      <c r="L42" s="260"/>
      <c r="M42" s="260"/>
      <c r="N42" s="260"/>
      <c r="O42" s="261"/>
      <c r="P42" s="253" t="s">
        <v>58</v>
      </c>
      <c r="Q42" s="254"/>
      <c r="R42" s="254"/>
      <c r="S42" s="254"/>
      <c r="T42" s="254"/>
      <c r="U42" s="265"/>
      <c r="V42" s="267"/>
      <c r="W42" s="268"/>
      <c r="X42" s="268"/>
      <c r="Y42" s="268"/>
      <c r="Z42" s="268"/>
      <c r="AA42" s="268"/>
      <c r="AB42" s="268"/>
      <c r="AC42" s="268"/>
      <c r="AD42" s="269"/>
      <c r="AE42" s="273" t="s">
        <v>146</v>
      </c>
      <c r="AF42" s="274"/>
      <c r="AG42" s="274"/>
      <c r="AH42" s="275"/>
      <c r="AI42" s="279"/>
      <c r="AJ42" s="268"/>
      <c r="AK42" s="268"/>
      <c r="AL42" s="268"/>
      <c r="AM42" s="268"/>
      <c r="AN42" s="268"/>
      <c r="AO42" s="268"/>
      <c r="AP42" s="268"/>
      <c r="AQ42" s="280"/>
      <c r="AR42" s="283" t="s">
        <v>117</v>
      </c>
      <c r="AS42" s="254"/>
      <c r="AT42" s="254"/>
      <c r="AU42" s="254"/>
      <c r="AV42" s="254"/>
      <c r="AW42" s="254"/>
      <c r="AX42" s="265"/>
      <c r="AY42" s="284" t="str">
        <f>IF(CA42="","０",QUOTIENT(CA42,12))</f>
        <v>０</v>
      </c>
      <c r="AZ42" s="285"/>
      <c r="BA42" s="285"/>
      <c r="BB42" s="285"/>
      <c r="BC42" s="254" t="s">
        <v>41</v>
      </c>
      <c r="BD42" s="254"/>
      <c r="BE42" s="285" t="str">
        <f>IF(CA42="","０",MOD(CA42,12))</f>
        <v>０</v>
      </c>
      <c r="BF42" s="285"/>
      <c r="BG42" s="285"/>
      <c r="BH42" s="285"/>
      <c r="BI42" s="297" t="s">
        <v>47</v>
      </c>
      <c r="BJ42" s="298"/>
      <c r="BK42" s="71"/>
      <c r="BL42" s="71"/>
      <c r="BM42" s="324" t="str">
        <f>IF(OR(V42="",AI42=""),"",DATEDIF(V42,AI42,"Y")*12+DATEDIF(V42,AI42,"YM"))</f>
        <v/>
      </c>
      <c r="BN42" s="324"/>
      <c r="BO42" s="324"/>
      <c r="BP42" s="324"/>
      <c r="BQ42" s="324"/>
      <c r="BR42" s="324"/>
      <c r="BS42" s="324"/>
      <c r="BT42" s="292" t="str">
        <f>IF(BM42="","",DATE(YEAR(V42),MONTH(V42)+BM42,DAY(V42)))</f>
        <v/>
      </c>
      <c r="BU42" s="292"/>
      <c r="BV42" s="292"/>
      <c r="BW42" s="292"/>
      <c r="BX42" s="292"/>
      <c r="BY42" s="292"/>
      <c r="BZ42" s="292"/>
      <c r="CA42" s="323" t="str">
        <f>IF(BM42="","",IF(AI42&gt;=V42,BM42+1,BM42))</f>
        <v/>
      </c>
      <c r="CB42" s="323"/>
      <c r="CC42" s="323"/>
      <c r="CD42" s="323"/>
      <c r="CE42" s="323"/>
      <c r="CF42" s="323"/>
      <c r="CG42" s="323"/>
    </row>
    <row r="43" spans="1:85" ht="13.5" customHeight="1">
      <c r="A43" s="306"/>
      <c r="B43" s="306"/>
      <c r="C43" s="256"/>
      <c r="D43" s="257"/>
      <c r="E43" s="257"/>
      <c r="F43" s="257"/>
      <c r="G43" s="257"/>
      <c r="H43" s="258"/>
      <c r="I43" s="262"/>
      <c r="J43" s="263"/>
      <c r="K43" s="263"/>
      <c r="L43" s="263"/>
      <c r="M43" s="263"/>
      <c r="N43" s="263"/>
      <c r="O43" s="264"/>
      <c r="P43" s="256"/>
      <c r="Q43" s="257"/>
      <c r="R43" s="257"/>
      <c r="S43" s="257"/>
      <c r="T43" s="257"/>
      <c r="U43" s="266"/>
      <c r="V43" s="270"/>
      <c r="W43" s="271"/>
      <c r="X43" s="271"/>
      <c r="Y43" s="271"/>
      <c r="Z43" s="271"/>
      <c r="AA43" s="271"/>
      <c r="AB43" s="271"/>
      <c r="AC43" s="271"/>
      <c r="AD43" s="272"/>
      <c r="AE43" s="276"/>
      <c r="AF43" s="277"/>
      <c r="AG43" s="277"/>
      <c r="AH43" s="278"/>
      <c r="AI43" s="281"/>
      <c r="AJ43" s="271"/>
      <c r="AK43" s="271"/>
      <c r="AL43" s="271"/>
      <c r="AM43" s="271"/>
      <c r="AN43" s="271"/>
      <c r="AO43" s="271"/>
      <c r="AP43" s="271"/>
      <c r="AQ43" s="282"/>
      <c r="AR43" s="256"/>
      <c r="AS43" s="257"/>
      <c r="AT43" s="257"/>
      <c r="AU43" s="257"/>
      <c r="AV43" s="257"/>
      <c r="AW43" s="257"/>
      <c r="AX43" s="266"/>
      <c r="AY43" s="286"/>
      <c r="AZ43" s="287"/>
      <c r="BA43" s="287"/>
      <c r="BB43" s="287"/>
      <c r="BC43" s="257"/>
      <c r="BD43" s="257"/>
      <c r="BE43" s="287"/>
      <c r="BF43" s="287"/>
      <c r="BG43" s="287"/>
      <c r="BH43" s="287"/>
      <c r="BI43" s="299"/>
      <c r="BJ43" s="300"/>
      <c r="BM43" s="324"/>
      <c r="BN43" s="324"/>
      <c r="BO43" s="324"/>
      <c r="BP43" s="324"/>
      <c r="BQ43" s="324"/>
      <c r="BR43" s="324"/>
      <c r="BS43" s="324"/>
      <c r="BT43" s="292"/>
      <c r="BU43" s="292"/>
      <c r="BV43" s="292"/>
      <c r="BW43" s="292"/>
      <c r="BX43" s="292"/>
      <c r="BY43" s="292"/>
      <c r="BZ43" s="292"/>
      <c r="CA43" s="323"/>
      <c r="CB43" s="323"/>
      <c r="CC43" s="323"/>
      <c r="CD43" s="323"/>
      <c r="CE43" s="323"/>
      <c r="CF43" s="323"/>
      <c r="CG43" s="323"/>
    </row>
    <row r="44" spans="1:85" ht="8.25" customHeight="1">
      <c r="BM44" s="319"/>
      <c r="BN44" s="319"/>
      <c r="BO44" s="319"/>
      <c r="BP44" s="319"/>
      <c r="BQ44" s="319"/>
      <c r="BR44" s="319"/>
      <c r="BS44" s="319"/>
    </row>
    <row r="45" spans="1:85" ht="13.5" customHeight="1">
      <c r="A45" s="306" t="s">
        <v>147</v>
      </c>
      <c r="B45" s="306"/>
      <c r="C45" s="283" t="s">
        <v>27</v>
      </c>
      <c r="D45" s="254"/>
      <c r="E45" s="254"/>
      <c r="F45" s="254"/>
      <c r="G45" s="254"/>
      <c r="H45" s="255"/>
      <c r="I45" s="259"/>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1"/>
      <c r="AN45" s="253" t="s">
        <v>28</v>
      </c>
      <c r="AO45" s="254"/>
      <c r="AP45" s="254"/>
      <c r="AQ45" s="254"/>
      <c r="AR45" s="254"/>
      <c r="AS45" s="255"/>
      <c r="AT45" s="260"/>
      <c r="AU45" s="260"/>
      <c r="AV45" s="260"/>
      <c r="AW45" s="260"/>
      <c r="AX45" s="260"/>
      <c r="AY45" s="260"/>
      <c r="AZ45" s="260"/>
      <c r="BA45" s="260"/>
      <c r="BB45" s="260"/>
      <c r="BC45" s="260"/>
      <c r="BD45" s="260"/>
      <c r="BE45" s="260"/>
      <c r="BF45" s="260"/>
      <c r="BG45" s="260"/>
      <c r="BH45" s="260"/>
      <c r="BI45" s="260"/>
      <c r="BJ45" s="261"/>
      <c r="BK45" s="71"/>
      <c r="BL45" s="71"/>
      <c r="BM45" s="319"/>
      <c r="BN45" s="319"/>
      <c r="BO45" s="319"/>
      <c r="BP45" s="319"/>
      <c r="BQ45" s="319"/>
      <c r="BR45" s="319"/>
      <c r="BS45" s="319"/>
    </row>
    <row r="46" spans="1:85" ht="10.5" customHeight="1">
      <c r="A46" s="306"/>
      <c r="B46" s="306"/>
      <c r="C46" s="256"/>
      <c r="D46" s="257"/>
      <c r="E46" s="257"/>
      <c r="F46" s="257"/>
      <c r="G46" s="257"/>
      <c r="H46" s="258"/>
      <c r="I46" s="262"/>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4"/>
      <c r="AN46" s="256"/>
      <c r="AO46" s="257"/>
      <c r="AP46" s="257"/>
      <c r="AQ46" s="257"/>
      <c r="AR46" s="257"/>
      <c r="AS46" s="258"/>
      <c r="AT46" s="263"/>
      <c r="AU46" s="263"/>
      <c r="AV46" s="263"/>
      <c r="AW46" s="263"/>
      <c r="AX46" s="263"/>
      <c r="AY46" s="263"/>
      <c r="AZ46" s="263"/>
      <c r="BA46" s="263"/>
      <c r="BB46" s="263"/>
      <c r="BC46" s="263"/>
      <c r="BD46" s="263"/>
      <c r="BE46" s="263"/>
      <c r="BF46" s="263"/>
      <c r="BG46" s="263"/>
      <c r="BH46" s="263"/>
      <c r="BI46" s="263"/>
      <c r="BJ46" s="264"/>
      <c r="BK46" s="71"/>
      <c r="BL46" s="71"/>
      <c r="BM46" s="319"/>
      <c r="BN46" s="319"/>
      <c r="BO46" s="319"/>
      <c r="BP46" s="319"/>
      <c r="BQ46" s="319"/>
      <c r="BR46" s="319"/>
      <c r="BS46" s="319"/>
    </row>
    <row r="47" spans="1:85" ht="21.75" customHeight="1">
      <c r="A47" s="306"/>
      <c r="B47" s="306"/>
      <c r="C47" s="307" t="s">
        <v>29</v>
      </c>
      <c r="D47" s="308"/>
      <c r="E47" s="308"/>
      <c r="F47" s="308"/>
      <c r="G47" s="308"/>
      <c r="H47" s="309"/>
      <c r="I47" s="310" t="s">
        <v>48</v>
      </c>
      <c r="J47" s="291"/>
      <c r="K47" s="291"/>
      <c r="L47" s="291"/>
      <c r="M47" s="291"/>
      <c r="N47" s="291"/>
      <c r="O47" s="291"/>
      <c r="P47" s="291" t="s">
        <v>49</v>
      </c>
      <c r="Q47" s="291"/>
      <c r="R47" s="291"/>
      <c r="S47" s="291"/>
      <c r="T47" s="291"/>
      <c r="U47" s="291"/>
      <c r="V47" s="288" t="s">
        <v>50</v>
      </c>
      <c r="W47" s="289"/>
      <c r="X47" s="289"/>
      <c r="Y47" s="289"/>
      <c r="Z47" s="290"/>
      <c r="AA47" s="288" t="s">
        <v>51</v>
      </c>
      <c r="AB47" s="289"/>
      <c r="AC47" s="289"/>
      <c r="AD47" s="290"/>
      <c r="AE47" s="291" t="s">
        <v>52</v>
      </c>
      <c r="AF47" s="291"/>
      <c r="AG47" s="291"/>
      <c r="AH47" s="291"/>
      <c r="AI47" s="288" t="s">
        <v>53</v>
      </c>
      <c r="AJ47" s="289"/>
      <c r="AK47" s="289"/>
      <c r="AL47" s="289"/>
      <c r="AM47" s="290"/>
      <c r="AN47" s="291" t="s">
        <v>54</v>
      </c>
      <c r="AO47" s="291"/>
      <c r="AP47" s="291"/>
      <c r="AQ47" s="291"/>
      <c r="AR47" s="291"/>
      <c r="AS47" s="291"/>
      <c r="AT47" s="288" t="s">
        <v>55</v>
      </c>
      <c r="AU47" s="289"/>
      <c r="AV47" s="289"/>
      <c r="AW47" s="289"/>
      <c r="AX47" s="290"/>
      <c r="AY47" s="311" t="s">
        <v>56</v>
      </c>
      <c r="AZ47" s="311"/>
      <c r="BA47" s="311"/>
      <c r="BB47" s="311"/>
      <c r="BC47" s="311"/>
      <c r="BD47" s="311"/>
      <c r="BE47" s="311"/>
      <c r="BF47" s="311"/>
      <c r="BG47" s="311"/>
      <c r="BH47" s="311"/>
      <c r="BI47" s="311"/>
      <c r="BJ47" s="312"/>
      <c r="BK47" s="71"/>
      <c r="BL47" s="71"/>
      <c r="BM47" s="319"/>
      <c r="BN47" s="319"/>
      <c r="BO47" s="319"/>
      <c r="BP47" s="319"/>
      <c r="BQ47" s="319"/>
      <c r="BR47" s="319"/>
      <c r="BS47" s="319"/>
    </row>
    <row r="48" spans="1:85" ht="13.5" customHeight="1">
      <c r="A48" s="306"/>
      <c r="B48" s="306"/>
      <c r="C48" s="313" t="s">
        <v>57</v>
      </c>
      <c r="D48" s="314"/>
      <c r="E48" s="314"/>
      <c r="F48" s="314"/>
      <c r="G48" s="314"/>
      <c r="H48" s="315"/>
      <c r="I48" s="316"/>
      <c r="J48" s="301"/>
      <c r="K48" s="301"/>
      <c r="L48" s="301"/>
      <c r="M48" s="301"/>
      <c r="N48" s="301"/>
      <c r="O48" s="301"/>
      <c r="P48" s="301"/>
      <c r="Q48" s="301"/>
      <c r="R48" s="301"/>
      <c r="S48" s="301"/>
      <c r="T48" s="301"/>
      <c r="U48" s="301"/>
      <c r="V48" s="303"/>
      <c r="W48" s="304"/>
      <c r="X48" s="304"/>
      <c r="Y48" s="304"/>
      <c r="Z48" s="305"/>
      <c r="AA48" s="303"/>
      <c r="AB48" s="304"/>
      <c r="AC48" s="304"/>
      <c r="AD48" s="305"/>
      <c r="AE48" s="301"/>
      <c r="AF48" s="301"/>
      <c r="AG48" s="301"/>
      <c r="AH48" s="301"/>
      <c r="AI48" s="303"/>
      <c r="AJ48" s="304"/>
      <c r="AK48" s="304"/>
      <c r="AL48" s="304"/>
      <c r="AM48" s="305"/>
      <c r="AN48" s="301"/>
      <c r="AO48" s="301"/>
      <c r="AP48" s="301"/>
      <c r="AQ48" s="301"/>
      <c r="AR48" s="301"/>
      <c r="AS48" s="301"/>
      <c r="AT48" s="303"/>
      <c r="AU48" s="304"/>
      <c r="AV48" s="304"/>
      <c r="AW48" s="304"/>
      <c r="AX48" s="305"/>
      <c r="AY48" s="301"/>
      <c r="AZ48" s="301"/>
      <c r="BA48" s="301"/>
      <c r="BB48" s="301"/>
      <c r="BC48" s="301"/>
      <c r="BD48" s="301"/>
      <c r="BE48" s="301"/>
      <c r="BF48" s="301"/>
      <c r="BG48" s="301"/>
      <c r="BH48" s="301"/>
      <c r="BI48" s="301"/>
      <c r="BJ48" s="302"/>
      <c r="BK48" s="71"/>
      <c r="BL48" s="71"/>
      <c r="BM48" s="75"/>
      <c r="BN48" s="75"/>
      <c r="BO48" s="75"/>
      <c r="BP48" s="75"/>
      <c r="BQ48" s="75"/>
      <c r="BR48" s="75"/>
      <c r="BS48" s="75"/>
    </row>
    <row r="49" spans="1:85" ht="13.5" customHeight="1">
      <c r="A49" s="306"/>
      <c r="B49" s="306"/>
      <c r="C49" s="253" t="s">
        <v>30</v>
      </c>
      <c r="D49" s="254"/>
      <c r="E49" s="254"/>
      <c r="F49" s="254"/>
      <c r="G49" s="254"/>
      <c r="H49" s="255"/>
      <c r="I49" s="259"/>
      <c r="J49" s="260"/>
      <c r="K49" s="260"/>
      <c r="L49" s="260"/>
      <c r="M49" s="260"/>
      <c r="N49" s="260"/>
      <c r="O49" s="261"/>
      <c r="P49" s="253" t="s">
        <v>58</v>
      </c>
      <c r="Q49" s="254"/>
      <c r="R49" s="254"/>
      <c r="S49" s="254"/>
      <c r="T49" s="254"/>
      <c r="U49" s="265"/>
      <c r="V49" s="267"/>
      <c r="W49" s="268"/>
      <c r="X49" s="268"/>
      <c r="Y49" s="268"/>
      <c r="Z49" s="268"/>
      <c r="AA49" s="268"/>
      <c r="AB49" s="268"/>
      <c r="AC49" s="268"/>
      <c r="AD49" s="269"/>
      <c r="AE49" s="273" t="s">
        <v>146</v>
      </c>
      <c r="AF49" s="274"/>
      <c r="AG49" s="274"/>
      <c r="AH49" s="275"/>
      <c r="AI49" s="279"/>
      <c r="AJ49" s="268"/>
      <c r="AK49" s="268"/>
      <c r="AL49" s="268"/>
      <c r="AM49" s="268"/>
      <c r="AN49" s="268"/>
      <c r="AO49" s="268"/>
      <c r="AP49" s="268"/>
      <c r="AQ49" s="280"/>
      <c r="AR49" s="283" t="s">
        <v>118</v>
      </c>
      <c r="AS49" s="254"/>
      <c r="AT49" s="254"/>
      <c r="AU49" s="254"/>
      <c r="AV49" s="254"/>
      <c r="AW49" s="254"/>
      <c r="AX49" s="265"/>
      <c r="AY49" s="284" t="str">
        <f>IF(CA49="","０",QUOTIENT(CA49,12))</f>
        <v>０</v>
      </c>
      <c r="AZ49" s="285"/>
      <c r="BA49" s="285"/>
      <c r="BB49" s="285"/>
      <c r="BC49" s="254" t="s">
        <v>41</v>
      </c>
      <c r="BD49" s="254"/>
      <c r="BE49" s="285" t="str">
        <f>IF(CA49="","０",MOD(CA49,12))</f>
        <v>０</v>
      </c>
      <c r="BF49" s="285"/>
      <c r="BG49" s="285"/>
      <c r="BH49" s="285"/>
      <c r="BI49" s="297" t="s">
        <v>47</v>
      </c>
      <c r="BJ49" s="298"/>
      <c r="BK49" s="71"/>
      <c r="BL49" s="71"/>
      <c r="BM49" s="295" t="str">
        <f>IF(OR(V49="",AI49=""),"",DATEDIF(V49,AI49,"Y")*12+DATEDIF(V49,AI49,"YM"))</f>
        <v/>
      </c>
      <c r="BN49" s="295"/>
      <c r="BO49" s="295"/>
      <c r="BP49" s="295"/>
      <c r="BQ49" s="295"/>
      <c r="BR49" s="295"/>
      <c r="BS49" s="295"/>
      <c r="BT49" s="317" t="str">
        <f>IF(BM49="","",DATE(YEAR(V49),MONTH(V49)+BM49,DAY(V49)))</f>
        <v/>
      </c>
      <c r="BU49" s="317"/>
      <c r="BV49" s="317"/>
      <c r="BW49" s="317"/>
      <c r="BX49" s="317"/>
      <c r="BY49" s="317"/>
      <c r="BZ49" s="317"/>
      <c r="CA49" s="293" t="str">
        <f>IF(BM49="","",IF(AI49&gt;=V49,BM49+1,BM49))</f>
        <v/>
      </c>
      <c r="CB49" s="293"/>
      <c r="CC49" s="293"/>
      <c r="CD49" s="293"/>
      <c r="CE49" s="293"/>
      <c r="CF49" s="293"/>
      <c r="CG49" s="293"/>
    </row>
    <row r="50" spans="1:85" ht="13.5" customHeight="1">
      <c r="A50" s="306"/>
      <c r="B50" s="306"/>
      <c r="C50" s="256"/>
      <c r="D50" s="257"/>
      <c r="E50" s="257"/>
      <c r="F50" s="257"/>
      <c r="G50" s="257"/>
      <c r="H50" s="258"/>
      <c r="I50" s="262"/>
      <c r="J50" s="263"/>
      <c r="K50" s="263"/>
      <c r="L50" s="263"/>
      <c r="M50" s="263"/>
      <c r="N50" s="263"/>
      <c r="O50" s="264"/>
      <c r="P50" s="256"/>
      <c r="Q50" s="257"/>
      <c r="R50" s="257"/>
      <c r="S50" s="257"/>
      <c r="T50" s="257"/>
      <c r="U50" s="266"/>
      <c r="V50" s="270"/>
      <c r="W50" s="271"/>
      <c r="X50" s="271"/>
      <c r="Y50" s="271"/>
      <c r="Z50" s="271"/>
      <c r="AA50" s="271"/>
      <c r="AB50" s="271"/>
      <c r="AC50" s="271"/>
      <c r="AD50" s="272"/>
      <c r="AE50" s="276"/>
      <c r="AF50" s="277"/>
      <c r="AG50" s="277"/>
      <c r="AH50" s="278"/>
      <c r="AI50" s="281"/>
      <c r="AJ50" s="271"/>
      <c r="AK50" s="271"/>
      <c r="AL50" s="271"/>
      <c r="AM50" s="271"/>
      <c r="AN50" s="271"/>
      <c r="AO50" s="271"/>
      <c r="AP50" s="271"/>
      <c r="AQ50" s="282"/>
      <c r="AR50" s="256"/>
      <c r="AS50" s="257"/>
      <c r="AT50" s="257"/>
      <c r="AU50" s="257"/>
      <c r="AV50" s="257"/>
      <c r="AW50" s="257"/>
      <c r="AX50" s="266"/>
      <c r="AY50" s="286"/>
      <c r="AZ50" s="287"/>
      <c r="BA50" s="287"/>
      <c r="BB50" s="287"/>
      <c r="BC50" s="257"/>
      <c r="BD50" s="257"/>
      <c r="BE50" s="287"/>
      <c r="BF50" s="287"/>
      <c r="BG50" s="287"/>
      <c r="BH50" s="287"/>
      <c r="BI50" s="299"/>
      <c r="BJ50" s="300"/>
      <c r="BM50" s="296"/>
      <c r="BN50" s="296"/>
      <c r="BO50" s="296"/>
      <c r="BP50" s="296"/>
      <c r="BQ50" s="296"/>
      <c r="BR50" s="296"/>
      <c r="BS50" s="296"/>
      <c r="BT50" s="318"/>
      <c r="BU50" s="318"/>
      <c r="BV50" s="318"/>
      <c r="BW50" s="318"/>
      <c r="BX50" s="318"/>
      <c r="BY50" s="318"/>
      <c r="BZ50" s="318"/>
      <c r="CA50" s="294"/>
      <c r="CB50" s="294"/>
      <c r="CC50" s="294"/>
      <c r="CD50" s="294"/>
      <c r="CE50" s="294"/>
      <c r="CF50" s="294"/>
      <c r="CG50" s="294"/>
    </row>
    <row r="51" spans="1:85" ht="8.25" customHeight="1">
      <c r="BM51" s="75"/>
      <c r="BN51" s="75"/>
      <c r="BO51" s="75"/>
      <c r="BP51" s="75"/>
      <c r="BQ51" s="75"/>
      <c r="BR51" s="75"/>
      <c r="BS51" s="75"/>
    </row>
    <row r="52" spans="1:85" ht="13.5" customHeight="1">
      <c r="A52" s="306" t="s">
        <v>148</v>
      </c>
      <c r="B52" s="306"/>
      <c r="C52" s="283" t="s">
        <v>27</v>
      </c>
      <c r="D52" s="254"/>
      <c r="E52" s="254"/>
      <c r="F52" s="254"/>
      <c r="G52" s="254"/>
      <c r="H52" s="255"/>
      <c r="I52" s="259"/>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1"/>
      <c r="AN52" s="253" t="s">
        <v>28</v>
      </c>
      <c r="AO52" s="254"/>
      <c r="AP52" s="254"/>
      <c r="AQ52" s="254"/>
      <c r="AR52" s="254"/>
      <c r="AS52" s="255"/>
      <c r="AT52" s="260"/>
      <c r="AU52" s="260"/>
      <c r="AV52" s="260"/>
      <c r="AW52" s="260"/>
      <c r="AX52" s="260"/>
      <c r="AY52" s="260"/>
      <c r="AZ52" s="260"/>
      <c r="BA52" s="260"/>
      <c r="BB52" s="260"/>
      <c r="BC52" s="260"/>
      <c r="BD52" s="260"/>
      <c r="BE52" s="260"/>
      <c r="BF52" s="260"/>
      <c r="BG52" s="260"/>
      <c r="BH52" s="260"/>
      <c r="BI52" s="260"/>
      <c r="BJ52" s="261"/>
      <c r="BK52" s="71"/>
      <c r="BL52" s="71"/>
      <c r="BM52" s="71"/>
      <c r="BN52" s="71"/>
      <c r="BO52" s="71"/>
    </row>
    <row r="53" spans="1:85" ht="10.5" customHeight="1">
      <c r="A53" s="306"/>
      <c r="B53" s="306"/>
      <c r="C53" s="256"/>
      <c r="D53" s="257"/>
      <c r="E53" s="257"/>
      <c r="F53" s="257"/>
      <c r="G53" s="257"/>
      <c r="H53" s="258"/>
      <c r="I53" s="262"/>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4"/>
      <c r="AN53" s="256"/>
      <c r="AO53" s="257"/>
      <c r="AP53" s="257"/>
      <c r="AQ53" s="257"/>
      <c r="AR53" s="257"/>
      <c r="AS53" s="258"/>
      <c r="AT53" s="263"/>
      <c r="AU53" s="263"/>
      <c r="AV53" s="263"/>
      <c r="AW53" s="263"/>
      <c r="AX53" s="263"/>
      <c r="AY53" s="263"/>
      <c r="AZ53" s="263"/>
      <c r="BA53" s="263"/>
      <c r="BB53" s="263"/>
      <c r="BC53" s="263"/>
      <c r="BD53" s="263"/>
      <c r="BE53" s="263"/>
      <c r="BF53" s="263"/>
      <c r="BG53" s="263"/>
      <c r="BH53" s="263"/>
      <c r="BI53" s="263"/>
      <c r="BJ53" s="264"/>
      <c r="BK53" s="71"/>
      <c r="BL53" s="71"/>
      <c r="BM53" s="71"/>
      <c r="BN53" s="71"/>
      <c r="BO53" s="71"/>
    </row>
    <row r="54" spans="1:85" ht="21" customHeight="1">
      <c r="A54" s="306"/>
      <c r="B54" s="306"/>
      <c r="C54" s="307" t="s">
        <v>29</v>
      </c>
      <c r="D54" s="308"/>
      <c r="E54" s="308"/>
      <c r="F54" s="308"/>
      <c r="G54" s="308"/>
      <c r="H54" s="309"/>
      <c r="I54" s="310" t="s">
        <v>48</v>
      </c>
      <c r="J54" s="291"/>
      <c r="K54" s="291"/>
      <c r="L54" s="291"/>
      <c r="M54" s="291"/>
      <c r="N54" s="291"/>
      <c r="O54" s="291"/>
      <c r="P54" s="291" t="s">
        <v>49</v>
      </c>
      <c r="Q54" s="291"/>
      <c r="R54" s="291"/>
      <c r="S54" s="291"/>
      <c r="T54" s="291"/>
      <c r="U54" s="291"/>
      <c r="V54" s="288" t="s">
        <v>50</v>
      </c>
      <c r="W54" s="289"/>
      <c r="X54" s="289"/>
      <c r="Y54" s="289"/>
      <c r="Z54" s="290"/>
      <c r="AA54" s="288" t="s">
        <v>51</v>
      </c>
      <c r="AB54" s="289"/>
      <c r="AC54" s="289"/>
      <c r="AD54" s="290"/>
      <c r="AE54" s="291" t="s">
        <v>52</v>
      </c>
      <c r="AF54" s="291"/>
      <c r="AG54" s="291"/>
      <c r="AH54" s="291"/>
      <c r="AI54" s="288" t="s">
        <v>53</v>
      </c>
      <c r="AJ54" s="289"/>
      <c r="AK54" s="289"/>
      <c r="AL54" s="289"/>
      <c r="AM54" s="290"/>
      <c r="AN54" s="291" t="s">
        <v>54</v>
      </c>
      <c r="AO54" s="291"/>
      <c r="AP54" s="291"/>
      <c r="AQ54" s="291"/>
      <c r="AR54" s="291"/>
      <c r="AS54" s="291"/>
      <c r="AT54" s="288" t="s">
        <v>55</v>
      </c>
      <c r="AU54" s="289"/>
      <c r="AV54" s="289"/>
      <c r="AW54" s="289"/>
      <c r="AX54" s="290"/>
      <c r="AY54" s="311" t="s">
        <v>56</v>
      </c>
      <c r="AZ54" s="311"/>
      <c r="BA54" s="311"/>
      <c r="BB54" s="311"/>
      <c r="BC54" s="311"/>
      <c r="BD54" s="311"/>
      <c r="BE54" s="311"/>
      <c r="BF54" s="311"/>
      <c r="BG54" s="311"/>
      <c r="BH54" s="311"/>
      <c r="BI54" s="311"/>
      <c r="BJ54" s="312"/>
      <c r="BK54" s="71"/>
      <c r="BL54" s="71"/>
      <c r="BM54" s="71"/>
      <c r="BN54" s="71"/>
    </row>
    <row r="55" spans="1:85" ht="13.5" customHeight="1">
      <c r="A55" s="306"/>
      <c r="B55" s="306"/>
      <c r="C55" s="313" t="s">
        <v>57</v>
      </c>
      <c r="D55" s="314"/>
      <c r="E55" s="314"/>
      <c r="F55" s="314"/>
      <c r="G55" s="314"/>
      <c r="H55" s="315"/>
      <c r="I55" s="316"/>
      <c r="J55" s="301"/>
      <c r="K55" s="301"/>
      <c r="L55" s="301"/>
      <c r="M55" s="301"/>
      <c r="N55" s="301"/>
      <c r="O55" s="301"/>
      <c r="P55" s="301"/>
      <c r="Q55" s="301"/>
      <c r="R55" s="301"/>
      <c r="S55" s="301"/>
      <c r="T55" s="301"/>
      <c r="U55" s="301"/>
      <c r="V55" s="303"/>
      <c r="W55" s="304"/>
      <c r="X55" s="304"/>
      <c r="Y55" s="304"/>
      <c r="Z55" s="305"/>
      <c r="AA55" s="303"/>
      <c r="AB55" s="304"/>
      <c r="AC55" s="304"/>
      <c r="AD55" s="305"/>
      <c r="AE55" s="301"/>
      <c r="AF55" s="301"/>
      <c r="AG55" s="301"/>
      <c r="AH55" s="301"/>
      <c r="AI55" s="303"/>
      <c r="AJ55" s="304"/>
      <c r="AK55" s="304"/>
      <c r="AL55" s="304"/>
      <c r="AM55" s="305"/>
      <c r="AN55" s="301"/>
      <c r="AO55" s="301"/>
      <c r="AP55" s="301"/>
      <c r="AQ55" s="301"/>
      <c r="AR55" s="301"/>
      <c r="AS55" s="301"/>
      <c r="AT55" s="303"/>
      <c r="AU55" s="304"/>
      <c r="AV55" s="304"/>
      <c r="AW55" s="304"/>
      <c r="AX55" s="305"/>
      <c r="AY55" s="301"/>
      <c r="AZ55" s="301"/>
      <c r="BA55" s="301"/>
      <c r="BB55" s="301"/>
      <c r="BC55" s="301"/>
      <c r="BD55" s="301"/>
      <c r="BE55" s="301"/>
      <c r="BF55" s="301"/>
      <c r="BG55" s="301"/>
      <c r="BH55" s="301"/>
      <c r="BI55" s="301"/>
      <c r="BJ55" s="302"/>
      <c r="BK55" s="71"/>
      <c r="BL55" s="71"/>
      <c r="BM55" s="71"/>
      <c r="BN55" s="71"/>
    </row>
    <row r="56" spans="1:85" ht="13.5" customHeight="1">
      <c r="A56" s="306"/>
      <c r="B56" s="306"/>
      <c r="C56" s="253" t="s">
        <v>30</v>
      </c>
      <c r="D56" s="254"/>
      <c r="E56" s="254"/>
      <c r="F56" s="254"/>
      <c r="G56" s="254"/>
      <c r="H56" s="255"/>
      <c r="I56" s="259"/>
      <c r="J56" s="260"/>
      <c r="K56" s="260"/>
      <c r="L56" s="260"/>
      <c r="M56" s="260"/>
      <c r="N56" s="260"/>
      <c r="O56" s="261"/>
      <c r="P56" s="253" t="s">
        <v>58</v>
      </c>
      <c r="Q56" s="254"/>
      <c r="R56" s="254"/>
      <c r="S56" s="254"/>
      <c r="T56" s="254"/>
      <c r="U56" s="265"/>
      <c r="V56" s="267"/>
      <c r="W56" s="268"/>
      <c r="X56" s="268"/>
      <c r="Y56" s="268"/>
      <c r="Z56" s="268"/>
      <c r="AA56" s="268"/>
      <c r="AB56" s="268"/>
      <c r="AC56" s="268"/>
      <c r="AD56" s="269"/>
      <c r="AE56" s="273" t="s">
        <v>149</v>
      </c>
      <c r="AF56" s="274"/>
      <c r="AG56" s="274"/>
      <c r="AH56" s="275"/>
      <c r="AI56" s="279"/>
      <c r="AJ56" s="268"/>
      <c r="AK56" s="268"/>
      <c r="AL56" s="268"/>
      <c r="AM56" s="268"/>
      <c r="AN56" s="268"/>
      <c r="AO56" s="268"/>
      <c r="AP56" s="268"/>
      <c r="AQ56" s="280"/>
      <c r="AR56" s="283" t="s">
        <v>119</v>
      </c>
      <c r="AS56" s="254"/>
      <c r="AT56" s="254"/>
      <c r="AU56" s="254"/>
      <c r="AV56" s="254"/>
      <c r="AW56" s="254"/>
      <c r="AX56" s="265"/>
      <c r="AY56" s="284" t="str">
        <f>IF(CA56="","０",QUOTIENT(CA56,12))</f>
        <v>０</v>
      </c>
      <c r="AZ56" s="285"/>
      <c r="BA56" s="285"/>
      <c r="BB56" s="285"/>
      <c r="BC56" s="254" t="s">
        <v>41</v>
      </c>
      <c r="BD56" s="254"/>
      <c r="BE56" s="285" t="str">
        <f>IF(CA56="","０",MOD(CA56,12))</f>
        <v>０</v>
      </c>
      <c r="BF56" s="285"/>
      <c r="BG56" s="285"/>
      <c r="BH56" s="285"/>
      <c r="BI56" s="297" t="s">
        <v>47</v>
      </c>
      <c r="BJ56" s="298"/>
      <c r="BK56" s="71"/>
      <c r="BL56" s="71"/>
      <c r="BM56" s="295" t="str">
        <f>IF(OR(V56="",AI56=""),"",DATEDIF(V56,AI56,"Y")*12+DATEDIF(V56,AI56,"YM"))</f>
        <v/>
      </c>
      <c r="BN56" s="295"/>
      <c r="BO56" s="295"/>
      <c r="BP56" s="295"/>
      <c r="BQ56" s="295"/>
      <c r="BR56" s="295"/>
      <c r="BS56" s="295"/>
      <c r="BT56" s="292" t="str">
        <f>IF(BM56="","",DATE(YEAR(V56),MONTH(V56)+BM56,DAY(V56)))</f>
        <v/>
      </c>
      <c r="BU56" s="292"/>
      <c r="BV56" s="292"/>
      <c r="BW56" s="292"/>
      <c r="BX56" s="292"/>
      <c r="BY56" s="292"/>
      <c r="BZ56" s="292"/>
      <c r="CA56" s="293" t="str">
        <f>IF(BM56="","",IF(AI56&gt;=V56,BM56+1,BM56))</f>
        <v/>
      </c>
      <c r="CB56" s="293"/>
      <c r="CC56" s="293"/>
      <c r="CD56" s="293"/>
      <c r="CE56" s="293"/>
      <c r="CF56" s="293"/>
      <c r="CG56" s="293"/>
    </row>
    <row r="57" spans="1:85" ht="13.5" customHeight="1">
      <c r="A57" s="306"/>
      <c r="B57" s="306"/>
      <c r="C57" s="256"/>
      <c r="D57" s="257"/>
      <c r="E57" s="257"/>
      <c r="F57" s="257"/>
      <c r="G57" s="257"/>
      <c r="H57" s="258"/>
      <c r="I57" s="262"/>
      <c r="J57" s="263"/>
      <c r="K57" s="263"/>
      <c r="L57" s="263"/>
      <c r="M57" s="263"/>
      <c r="N57" s="263"/>
      <c r="O57" s="264"/>
      <c r="P57" s="256"/>
      <c r="Q57" s="257"/>
      <c r="R57" s="257"/>
      <c r="S57" s="257"/>
      <c r="T57" s="257"/>
      <c r="U57" s="266"/>
      <c r="V57" s="270"/>
      <c r="W57" s="271"/>
      <c r="X57" s="271"/>
      <c r="Y57" s="271"/>
      <c r="Z57" s="271"/>
      <c r="AA57" s="271"/>
      <c r="AB57" s="271"/>
      <c r="AC57" s="271"/>
      <c r="AD57" s="272"/>
      <c r="AE57" s="276"/>
      <c r="AF57" s="277"/>
      <c r="AG57" s="277"/>
      <c r="AH57" s="278"/>
      <c r="AI57" s="281"/>
      <c r="AJ57" s="271"/>
      <c r="AK57" s="271"/>
      <c r="AL57" s="271"/>
      <c r="AM57" s="271"/>
      <c r="AN57" s="271"/>
      <c r="AO57" s="271"/>
      <c r="AP57" s="271"/>
      <c r="AQ57" s="282"/>
      <c r="AR57" s="256"/>
      <c r="AS57" s="257"/>
      <c r="AT57" s="257"/>
      <c r="AU57" s="257"/>
      <c r="AV57" s="257"/>
      <c r="AW57" s="257"/>
      <c r="AX57" s="266"/>
      <c r="AY57" s="286"/>
      <c r="AZ57" s="287"/>
      <c r="BA57" s="287"/>
      <c r="BB57" s="287"/>
      <c r="BC57" s="257"/>
      <c r="BD57" s="257"/>
      <c r="BE57" s="287"/>
      <c r="BF57" s="287"/>
      <c r="BG57" s="287"/>
      <c r="BH57" s="287"/>
      <c r="BI57" s="299"/>
      <c r="BJ57" s="300"/>
      <c r="BM57" s="296"/>
      <c r="BN57" s="296"/>
      <c r="BO57" s="296"/>
      <c r="BP57" s="296"/>
      <c r="BQ57" s="296"/>
      <c r="BR57" s="296"/>
      <c r="BS57" s="296"/>
      <c r="BT57" s="292"/>
      <c r="BU57" s="292"/>
      <c r="BV57" s="292"/>
      <c r="BW57" s="292"/>
      <c r="BX57" s="292"/>
      <c r="BY57" s="292"/>
      <c r="BZ57" s="292"/>
      <c r="CA57" s="294"/>
      <c r="CB57" s="294"/>
      <c r="CC57" s="294"/>
      <c r="CD57" s="294"/>
      <c r="CE57" s="294"/>
      <c r="CF57" s="294"/>
      <c r="CG57" s="294"/>
    </row>
    <row r="58" spans="1:85" ht="8.25" customHeight="1"/>
    <row r="59" spans="1:85" ht="13.5" customHeight="1">
      <c r="A59" s="306" t="s">
        <v>150</v>
      </c>
      <c r="B59" s="306"/>
      <c r="C59" s="283" t="s">
        <v>27</v>
      </c>
      <c r="D59" s="254"/>
      <c r="E59" s="254"/>
      <c r="F59" s="254"/>
      <c r="G59" s="254"/>
      <c r="H59" s="255"/>
      <c r="I59" s="259"/>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1"/>
      <c r="AN59" s="253" t="s">
        <v>28</v>
      </c>
      <c r="AO59" s="254"/>
      <c r="AP59" s="254"/>
      <c r="AQ59" s="254"/>
      <c r="AR59" s="254"/>
      <c r="AS59" s="255"/>
      <c r="AT59" s="260"/>
      <c r="AU59" s="260"/>
      <c r="AV59" s="260"/>
      <c r="AW59" s="260"/>
      <c r="AX59" s="260"/>
      <c r="AY59" s="260"/>
      <c r="AZ59" s="260"/>
      <c r="BA59" s="260"/>
      <c r="BB59" s="260"/>
      <c r="BC59" s="260"/>
      <c r="BD59" s="260"/>
      <c r="BE59" s="260"/>
      <c r="BF59" s="260"/>
      <c r="BG59" s="260"/>
      <c r="BH59" s="260"/>
      <c r="BI59" s="260"/>
      <c r="BJ59" s="261"/>
      <c r="BK59" s="71"/>
      <c r="BL59" s="71"/>
      <c r="BM59" s="71"/>
      <c r="BN59" s="71"/>
      <c r="BO59" s="71"/>
    </row>
    <row r="60" spans="1:85" ht="10.5" customHeight="1">
      <c r="A60" s="306"/>
      <c r="B60" s="306"/>
      <c r="C60" s="256"/>
      <c r="D60" s="257"/>
      <c r="E60" s="257"/>
      <c r="F60" s="257"/>
      <c r="G60" s="257"/>
      <c r="H60" s="258"/>
      <c r="I60" s="262"/>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4"/>
      <c r="AN60" s="256"/>
      <c r="AO60" s="257"/>
      <c r="AP60" s="257"/>
      <c r="AQ60" s="257"/>
      <c r="AR60" s="257"/>
      <c r="AS60" s="258"/>
      <c r="AT60" s="263"/>
      <c r="AU60" s="263"/>
      <c r="AV60" s="263"/>
      <c r="AW60" s="263"/>
      <c r="AX60" s="263"/>
      <c r="AY60" s="263"/>
      <c r="AZ60" s="263"/>
      <c r="BA60" s="263"/>
      <c r="BB60" s="263"/>
      <c r="BC60" s="263"/>
      <c r="BD60" s="263"/>
      <c r="BE60" s="263"/>
      <c r="BF60" s="263"/>
      <c r="BG60" s="263"/>
      <c r="BH60" s="263"/>
      <c r="BI60" s="263"/>
      <c r="BJ60" s="264"/>
      <c r="BK60" s="71"/>
      <c r="BL60" s="71"/>
      <c r="BM60" s="71"/>
      <c r="BN60" s="71"/>
      <c r="BO60" s="71"/>
    </row>
    <row r="61" spans="1:85" ht="21" customHeight="1">
      <c r="A61" s="306"/>
      <c r="B61" s="306"/>
      <c r="C61" s="307" t="s">
        <v>29</v>
      </c>
      <c r="D61" s="308"/>
      <c r="E61" s="308"/>
      <c r="F61" s="308"/>
      <c r="G61" s="308"/>
      <c r="H61" s="309"/>
      <c r="I61" s="310" t="s">
        <v>48</v>
      </c>
      <c r="J61" s="291"/>
      <c r="K61" s="291"/>
      <c r="L61" s="291"/>
      <c r="M61" s="291"/>
      <c r="N61" s="291"/>
      <c r="O61" s="291"/>
      <c r="P61" s="291" t="s">
        <v>49</v>
      </c>
      <c r="Q61" s="291"/>
      <c r="R61" s="291"/>
      <c r="S61" s="291"/>
      <c r="T61" s="291"/>
      <c r="U61" s="291"/>
      <c r="V61" s="288" t="s">
        <v>50</v>
      </c>
      <c r="W61" s="289"/>
      <c r="X61" s="289"/>
      <c r="Y61" s="289"/>
      <c r="Z61" s="290"/>
      <c r="AA61" s="288" t="s">
        <v>51</v>
      </c>
      <c r="AB61" s="289"/>
      <c r="AC61" s="289"/>
      <c r="AD61" s="290"/>
      <c r="AE61" s="291" t="s">
        <v>52</v>
      </c>
      <c r="AF61" s="291"/>
      <c r="AG61" s="291"/>
      <c r="AH61" s="291"/>
      <c r="AI61" s="288" t="s">
        <v>53</v>
      </c>
      <c r="AJ61" s="289"/>
      <c r="AK61" s="289"/>
      <c r="AL61" s="289"/>
      <c r="AM61" s="290"/>
      <c r="AN61" s="291" t="s">
        <v>54</v>
      </c>
      <c r="AO61" s="291"/>
      <c r="AP61" s="291"/>
      <c r="AQ61" s="291"/>
      <c r="AR61" s="291"/>
      <c r="AS61" s="291"/>
      <c r="AT61" s="288" t="s">
        <v>55</v>
      </c>
      <c r="AU61" s="289"/>
      <c r="AV61" s="289"/>
      <c r="AW61" s="289"/>
      <c r="AX61" s="290"/>
      <c r="AY61" s="311" t="s">
        <v>56</v>
      </c>
      <c r="AZ61" s="311"/>
      <c r="BA61" s="311"/>
      <c r="BB61" s="311"/>
      <c r="BC61" s="311"/>
      <c r="BD61" s="311"/>
      <c r="BE61" s="311"/>
      <c r="BF61" s="311"/>
      <c r="BG61" s="311"/>
      <c r="BH61" s="311"/>
      <c r="BI61" s="311"/>
      <c r="BJ61" s="312"/>
      <c r="BK61" s="71"/>
      <c r="BL61" s="71"/>
      <c r="BM61" s="71"/>
      <c r="BN61" s="71"/>
    </row>
    <row r="62" spans="1:85" ht="13.5" customHeight="1">
      <c r="A62" s="306"/>
      <c r="B62" s="306"/>
      <c r="C62" s="313" t="s">
        <v>57</v>
      </c>
      <c r="D62" s="314"/>
      <c r="E62" s="314"/>
      <c r="F62" s="314"/>
      <c r="G62" s="314"/>
      <c r="H62" s="315"/>
      <c r="I62" s="316"/>
      <c r="J62" s="301"/>
      <c r="K62" s="301"/>
      <c r="L62" s="301"/>
      <c r="M62" s="301"/>
      <c r="N62" s="301"/>
      <c r="O62" s="301"/>
      <c r="P62" s="301"/>
      <c r="Q62" s="301"/>
      <c r="R62" s="301"/>
      <c r="S62" s="301"/>
      <c r="T62" s="301"/>
      <c r="U62" s="301"/>
      <c r="V62" s="303"/>
      <c r="W62" s="304"/>
      <c r="X62" s="304"/>
      <c r="Y62" s="304"/>
      <c r="Z62" s="305"/>
      <c r="AA62" s="303"/>
      <c r="AB62" s="304"/>
      <c r="AC62" s="304"/>
      <c r="AD62" s="305"/>
      <c r="AE62" s="301"/>
      <c r="AF62" s="301"/>
      <c r="AG62" s="301"/>
      <c r="AH62" s="301"/>
      <c r="AI62" s="303"/>
      <c r="AJ62" s="304"/>
      <c r="AK62" s="304"/>
      <c r="AL62" s="304"/>
      <c r="AM62" s="305"/>
      <c r="AN62" s="301"/>
      <c r="AO62" s="301"/>
      <c r="AP62" s="301"/>
      <c r="AQ62" s="301"/>
      <c r="AR62" s="301"/>
      <c r="AS62" s="301"/>
      <c r="AT62" s="303"/>
      <c r="AU62" s="304"/>
      <c r="AV62" s="304"/>
      <c r="AW62" s="304"/>
      <c r="AX62" s="305"/>
      <c r="AY62" s="301"/>
      <c r="AZ62" s="301"/>
      <c r="BA62" s="301"/>
      <c r="BB62" s="301"/>
      <c r="BC62" s="301"/>
      <c r="BD62" s="301"/>
      <c r="BE62" s="301"/>
      <c r="BF62" s="301"/>
      <c r="BG62" s="301"/>
      <c r="BH62" s="301"/>
      <c r="BI62" s="301"/>
      <c r="BJ62" s="302"/>
      <c r="BK62" s="71"/>
      <c r="BL62" s="71"/>
      <c r="BM62" s="71"/>
      <c r="BN62" s="71"/>
    </row>
    <row r="63" spans="1:85" ht="13.5" customHeight="1">
      <c r="A63" s="306"/>
      <c r="B63" s="306"/>
      <c r="C63" s="253" t="s">
        <v>30</v>
      </c>
      <c r="D63" s="254"/>
      <c r="E63" s="254"/>
      <c r="F63" s="254"/>
      <c r="G63" s="254"/>
      <c r="H63" s="255"/>
      <c r="I63" s="259"/>
      <c r="J63" s="260"/>
      <c r="K63" s="260"/>
      <c r="L63" s="260"/>
      <c r="M63" s="260"/>
      <c r="N63" s="260"/>
      <c r="O63" s="261"/>
      <c r="P63" s="253" t="s">
        <v>58</v>
      </c>
      <c r="Q63" s="254"/>
      <c r="R63" s="254"/>
      <c r="S63" s="254"/>
      <c r="T63" s="254"/>
      <c r="U63" s="265"/>
      <c r="V63" s="267"/>
      <c r="W63" s="268"/>
      <c r="X63" s="268"/>
      <c r="Y63" s="268"/>
      <c r="Z63" s="268"/>
      <c r="AA63" s="268"/>
      <c r="AB63" s="268"/>
      <c r="AC63" s="268"/>
      <c r="AD63" s="269"/>
      <c r="AE63" s="273" t="s">
        <v>146</v>
      </c>
      <c r="AF63" s="274"/>
      <c r="AG63" s="274"/>
      <c r="AH63" s="275"/>
      <c r="AI63" s="279"/>
      <c r="AJ63" s="268"/>
      <c r="AK63" s="268"/>
      <c r="AL63" s="268"/>
      <c r="AM63" s="268"/>
      <c r="AN63" s="268"/>
      <c r="AO63" s="268"/>
      <c r="AP63" s="268"/>
      <c r="AQ63" s="280"/>
      <c r="AR63" s="283" t="s">
        <v>120</v>
      </c>
      <c r="AS63" s="254"/>
      <c r="AT63" s="254"/>
      <c r="AU63" s="254"/>
      <c r="AV63" s="254"/>
      <c r="AW63" s="254"/>
      <c r="AX63" s="265"/>
      <c r="AY63" s="284" t="str">
        <f>IF(CA63="","０",QUOTIENT(CA63,12))</f>
        <v>０</v>
      </c>
      <c r="AZ63" s="285"/>
      <c r="BA63" s="285"/>
      <c r="BB63" s="285"/>
      <c r="BC63" s="254" t="s">
        <v>41</v>
      </c>
      <c r="BD63" s="254"/>
      <c r="BE63" s="285" t="str">
        <f>IF(CA63="","０",MOD(CA63,12))</f>
        <v>０</v>
      </c>
      <c r="BF63" s="285"/>
      <c r="BG63" s="285"/>
      <c r="BH63" s="285"/>
      <c r="BI63" s="297" t="s">
        <v>47</v>
      </c>
      <c r="BJ63" s="298"/>
      <c r="BK63" s="71"/>
      <c r="BL63" s="71"/>
      <c r="BM63" s="295" t="str">
        <f>IF(OR(V63="",AI63=""),"",DATEDIF(V63,AI63,"Y")*12+DATEDIF(V63,AI63,"YM"))</f>
        <v/>
      </c>
      <c r="BN63" s="295"/>
      <c r="BO63" s="295"/>
      <c r="BP63" s="295"/>
      <c r="BQ63" s="295"/>
      <c r="BR63" s="295"/>
      <c r="BS63" s="295"/>
      <c r="BT63" s="292" t="str">
        <f>IF(BM63="","",DATE(YEAR(V63),MONTH(V63)+BM63,DAY(V63)))</f>
        <v/>
      </c>
      <c r="BU63" s="292"/>
      <c r="BV63" s="292"/>
      <c r="BW63" s="292"/>
      <c r="BX63" s="292"/>
      <c r="BY63" s="292"/>
      <c r="BZ63" s="292"/>
      <c r="CA63" s="293" t="str">
        <f>IF(BM63="","",IF(AI63&gt;=V63,BM63+1,BM63))</f>
        <v/>
      </c>
      <c r="CB63" s="293"/>
      <c r="CC63" s="293"/>
      <c r="CD63" s="293"/>
      <c r="CE63" s="293"/>
      <c r="CF63" s="293"/>
      <c r="CG63" s="293"/>
    </row>
    <row r="64" spans="1:85" ht="13.5" customHeight="1">
      <c r="A64" s="306"/>
      <c r="B64" s="306"/>
      <c r="C64" s="256"/>
      <c r="D64" s="257"/>
      <c r="E64" s="257"/>
      <c r="F64" s="257"/>
      <c r="G64" s="257"/>
      <c r="H64" s="258"/>
      <c r="I64" s="262"/>
      <c r="J64" s="263"/>
      <c r="K64" s="263"/>
      <c r="L64" s="263"/>
      <c r="M64" s="263"/>
      <c r="N64" s="263"/>
      <c r="O64" s="264"/>
      <c r="P64" s="256"/>
      <c r="Q64" s="257"/>
      <c r="R64" s="257"/>
      <c r="S64" s="257"/>
      <c r="T64" s="257"/>
      <c r="U64" s="266"/>
      <c r="V64" s="270"/>
      <c r="W64" s="271"/>
      <c r="X64" s="271"/>
      <c r="Y64" s="271"/>
      <c r="Z64" s="271"/>
      <c r="AA64" s="271"/>
      <c r="AB64" s="271"/>
      <c r="AC64" s="271"/>
      <c r="AD64" s="272"/>
      <c r="AE64" s="276"/>
      <c r="AF64" s="277"/>
      <c r="AG64" s="277"/>
      <c r="AH64" s="278"/>
      <c r="AI64" s="281"/>
      <c r="AJ64" s="271"/>
      <c r="AK64" s="271"/>
      <c r="AL64" s="271"/>
      <c r="AM64" s="271"/>
      <c r="AN64" s="271"/>
      <c r="AO64" s="271"/>
      <c r="AP64" s="271"/>
      <c r="AQ64" s="282"/>
      <c r="AR64" s="256"/>
      <c r="AS64" s="257"/>
      <c r="AT64" s="257"/>
      <c r="AU64" s="257"/>
      <c r="AV64" s="257"/>
      <c r="AW64" s="257"/>
      <c r="AX64" s="266"/>
      <c r="AY64" s="286"/>
      <c r="AZ64" s="287"/>
      <c r="BA64" s="287"/>
      <c r="BB64" s="287"/>
      <c r="BC64" s="257"/>
      <c r="BD64" s="257"/>
      <c r="BE64" s="287"/>
      <c r="BF64" s="287"/>
      <c r="BG64" s="287"/>
      <c r="BH64" s="287"/>
      <c r="BI64" s="299"/>
      <c r="BJ64" s="300"/>
      <c r="BM64" s="296"/>
      <c r="BN64" s="296"/>
      <c r="BO64" s="296"/>
      <c r="BP64" s="296"/>
      <c r="BQ64" s="296"/>
      <c r="BR64" s="296"/>
      <c r="BS64" s="296"/>
      <c r="BT64" s="292"/>
      <c r="BU64" s="292"/>
      <c r="BV64" s="292"/>
      <c r="BW64" s="292"/>
      <c r="BX64" s="292"/>
      <c r="BY64" s="292"/>
      <c r="BZ64" s="292"/>
      <c r="CA64" s="294"/>
      <c r="CB64" s="294"/>
      <c r="CC64" s="294"/>
      <c r="CD64" s="294"/>
      <c r="CE64" s="294"/>
      <c r="CF64" s="294"/>
      <c r="CG64" s="294"/>
    </row>
    <row r="65" spans="1:85" ht="8.25" customHeight="1"/>
    <row r="66" spans="1:85" ht="13.5" customHeight="1">
      <c r="A66" s="306" t="s">
        <v>151</v>
      </c>
      <c r="B66" s="306"/>
      <c r="C66" s="283" t="s">
        <v>27</v>
      </c>
      <c r="D66" s="254"/>
      <c r="E66" s="254"/>
      <c r="F66" s="254"/>
      <c r="G66" s="254"/>
      <c r="H66" s="255"/>
      <c r="I66" s="259"/>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1"/>
      <c r="AN66" s="253" t="s">
        <v>28</v>
      </c>
      <c r="AO66" s="254"/>
      <c r="AP66" s="254"/>
      <c r="AQ66" s="254"/>
      <c r="AR66" s="254"/>
      <c r="AS66" s="255"/>
      <c r="AT66" s="260"/>
      <c r="AU66" s="260"/>
      <c r="AV66" s="260"/>
      <c r="AW66" s="260"/>
      <c r="AX66" s="260"/>
      <c r="AY66" s="260"/>
      <c r="AZ66" s="260"/>
      <c r="BA66" s="260"/>
      <c r="BB66" s="260"/>
      <c r="BC66" s="260"/>
      <c r="BD66" s="260"/>
      <c r="BE66" s="260"/>
      <c r="BF66" s="260"/>
      <c r="BG66" s="260"/>
      <c r="BH66" s="260"/>
      <c r="BI66" s="260"/>
      <c r="BJ66" s="261"/>
      <c r="BK66" s="71"/>
      <c r="BL66" s="71"/>
      <c r="BM66" s="71"/>
      <c r="BN66" s="71"/>
      <c r="BO66" s="71"/>
    </row>
    <row r="67" spans="1:85" ht="10.5" customHeight="1">
      <c r="A67" s="306"/>
      <c r="B67" s="306"/>
      <c r="C67" s="256"/>
      <c r="D67" s="257"/>
      <c r="E67" s="257"/>
      <c r="F67" s="257"/>
      <c r="G67" s="257"/>
      <c r="H67" s="258"/>
      <c r="I67" s="262"/>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4"/>
      <c r="AN67" s="256"/>
      <c r="AO67" s="257"/>
      <c r="AP67" s="257"/>
      <c r="AQ67" s="257"/>
      <c r="AR67" s="257"/>
      <c r="AS67" s="258"/>
      <c r="AT67" s="263"/>
      <c r="AU67" s="263"/>
      <c r="AV67" s="263"/>
      <c r="AW67" s="263"/>
      <c r="AX67" s="263"/>
      <c r="AY67" s="263"/>
      <c r="AZ67" s="263"/>
      <c r="BA67" s="263"/>
      <c r="BB67" s="263"/>
      <c r="BC67" s="263"/>
      <c r="BD67" s="263"/>
      <c r="BE67" s="263"/>
      <c r="BF67" s="263"/>
      <c r="BG67" s="263"/>
      <c r="BH67" s="263"/>
      <c r="BI67" s="263"/>
      <c r="BJ67" s="264"/>
      <c r="BK67" s="71"/>
      <c r="BL67" s="71"/>
      <c r="BM67" s="71"/>
      <c r="BN67" s="71"/>
      <c r="BO67" s="71"/>
    </row>
    <row r="68" spans="1:85" ht="21" customHeight="1">
      <c r="A68" s="306"/>
      <c r="B68" s="306"/>
      <c r="C68" s="307" t="s">
        <v>29</v>
      </c>
      <c r="D68" s="308"/>
      <c r="E68" s="308"/>
      <c r="F68" s="308"/>
      <c r="G68" s="308"/>
      <c r="H68" s="309"/>
      <c r="I68" s="310" t="s">
        <v>48</v>
      </c>
      <c r="J68" s="291"/>
      <c r="K68" s="291"/>
      <c r="L68" s="291"/>
      <c r="M68" s="291"/>
      <c r="N68" s="291"/>
      <c r="O68" s="291"/>
      <c r="P68" s="291" t="s">
        <v>49</v>
      </c>
      <c r="Q68" s="291"/>
      <c r="R68" s="291"/>
      <c r="S68" s="291"/>
      <c r="T68" s="291"/>
      <c r="U68" s="291"/>
      <c r="V68" s="288" t="s">
        <v>50</v>
      </c>
      <c r="W68" s="289"/>
      <c r="X68" s="289"/>
      <c r="Y68" s="289"/>
      <c r="Z68" s="290"/>
      <c r="AA68" s="288" t="s">
        <v>51</v>
      </c>
      <c r="AB68" s="289"/>
      <c r="AC68" s="289"/>
      <c r="AD68" s="290"/>
      <c r="AE68" s="291" t="s">
        <v>52</v>
      </c>
      <c r="AF68" s="291"/>
      <c r="AG68" s="291"/>
      <c r="AH68" s="291"/>
      <c r="AI68" s="288" t="s">
        <v>53</v>
      </c>
      <c r="AJ68" s="289"/>
      <c r="AK68" s="289"/>
      <c r="AL68" s="289"/>
      <c r="AM68" s="290"/>
      <c r="AN68" s="291" t="s">
        <v>54</v>
      </c>
      <c r="AO68" s="291"/>
      <c r="AP68" s="291"/>
      <c r="AQ68" s="291"/>
      <c r="AR68" s="291"/>
      <c r="AS68" s="291"/>
      <c r="AT68" s="288" t="s">
        <v>55</v>
      </c>
      <c r="AU68" s="289"/>
      <c r="AV68" s="289"/>
      <c r="AW68" s="289"/>
      <c r="AX68" s="290"/>
      <c r="AY68" s="311" t="s">
        <v>56</v>
      </c>
      <c r="AZ68" s="311"/>
      <c r="BA68" s="311"/>
      <c r="BB68" s="311"/>
      <c r="BC68" s="311"/>
      <c r="BD68" s="311"/>
      <c r="BE68" s="311"/>
      <c r="BF68" s="311"/>
      <c r="BG68" s="311"/>
      <c r="BH68" s="311"/>
      <c r="BI68" s="311"/>
      <c r="BJ68" s="312"/>
      <c r="BK68" s="71"/>
      <c r="BL68" s="71"/>
      <c r="BM68" s="71"/>
      <c r="BN68" s="71"/>
    </row>
    <row r="69" spans="1:85" ht="13.5" customHeight="1">
      <c r="A69" s="306"/>
      <c r="B69" s="306"/>
      <c r="C69" s="313" t="s">
        <v>57</v>
      </c>
      <c r="D69" s="314"/>
      <c r="E69" s="314"/>
      <c r="F69" s="314"/>
      <c r="G69" s="314"/>
      <c r="H69" s="315"/>
      <c r="I69" s="316"/>
      <c r="J69" s="301"/>
      <c r="K69" s="301"/>
      <c r="L69" s="301"/>
      <c r="M69" s="301"/>
      <c r="N69" s="301"/>
      <c r="O69" s="301"/>
      <c r="P69" s="301"/>
      <c r="Q69" s="301"/>
      <c r="R69" s="301"/>
      <c r="S69" s="301"/>
      <c r="T69" s="301"/>
      <c r="U69" s="301"/>
      <c r="V69" s="303"/>
      <c r="W69" s="304"/>
      <c r="X69" s="304"/>
      <c r="Y69" s="304"/>
      <c r="Z69" s="305"/>
      <c r="AA69" s="303"/>
      <c r="AB69" s="304"/>
      <c r="AC69" s="304"/>
      <c r="AD69" s="305"/>
      <c r="AE69" s="301"/>
      <c r="AF69" s="301"/>
      <c r="AG69" s="301"/>
      <c r="AH69" s="301"/>
      <c r="AI69" s="303"/>
      <c r="AJ69" s="304"/>
      <c r="AK69" s="304"/>
      <c r="AL69" s="304"/>
      <c r="AM69" s="305"/>
      <c r="AN69" s="301"/>
      <c r="AO69" s="301"/>
      <c r="AP69" s="301"/>
      <c r="AQ69" s="301"/>
      <c r="AR69" s="301"/>
      <c r="AS69" s="301"/>
      <c r="AT69" s="303"/>
      <c r="AU69" s="304"/>
      <c r="AV69" s="304"/>
      <c r="AW69" s="304"/>
      <c r="AX69" s="305"/>
      <c r="AY69" s="301"/>
      <c r="AZ69" s="301"/>
      <c r="BA69" s="301"/>
      <c r="BB69" s="301"/>
      <c r="BC69" s="301"/>
      <c r="BD69" s="301"/>
      <c r="BE69" s="301"/>
      <c r="BF69" s="301"/>
      <c r="BG69" s="301"/>
      <c r="BH69" s="301"/>
      <c r="BI69" s="301"/>
      <c r="BJ69" s="302"/>
      <c r="BK69" s="71"/>
      <c r="BL69" s="71"/>
      <c r="BM69" s="71"/>
      <c r="BN69" s="71"/>
    </row>
    <row r="70" spans="1:85" ht="13.5" customHeight="1">
      <c r="A70" s="306"/>
      <c r="B70" s="306"/>
      <c r="C70" s="253" t="s">
        <v>30</v>
      </c>
      <c r="D70" s="254"/>
      <c r="E70" s="254"/>
      <c r="F70" s="254"/>
      <c r="G70" s="254"/>
      <c r="H70" s="255"/>
      <c r="I70" s="259"/>
      <c r="J70" s="260"/>
      <c r="K70" s="260"/>
      <c r="L70" s="260"/>
      <c r="M70" s="260"/>
      <c r="N70" s="260"/>
      <c r="O70" s="261"/>
      <c r="P70" s="253" t="s">
        <v>58</v>
      </c>
      <c r="Q70" s="254"/>
      <c r="R70" s="254"/>
      <c r="S70" s="254"/>
      <c r="T70" s="254"/>
      <c r="U70" s="265"/>
      <c r="V70" s="267"/>
      <c r="W70" s="268"/>
      <c r="X70" s="268"/>
      <c r="Y70" s="268"/>
      <c r="Z70" s="268"/>
      <c r="AA70" s="268"/>
      <c r="AB70" s="268"/>
      <c r="AC70" s="268"/>
      <c r="AD70" s="269"/>
      <c r="AE70" s="273" t="s">
        <v>146</v>
      </c>
      <c r="AF70" s="274"/>
      <c r="AG70" s="274"/>
      <c r="AH70" s="275"/>
      <c r="AI70" s="279"/>
      <c r="AJ70" s="268"/>
      <c r="AK70" s="268"/>
      <c r="AL70" s="268"/>
      <c r="AM70" s="268"/>
      <c r="AN70" s="268"/>
      <c r="AO70" s="268"/>
      <c r="AP70" s="268"/>
      <c r="AQ70" s="280"/>
      <c r="AR70" s="283" t="s">
        <v>121</v>
      </c>
      <c r="AS70" s="254"/>
      <c r="AT70" s="254"/>
      <c r="AU70" s="254"/>
      <c r="AV70" s="254"/>
      <c r="AW70" s="254"/>
      <c r="AX70" s="265"/>
      <c r="AY70" s="284" t="str">
        <f>IF(CA70="","０",QUOTIENT(CA70,12))</f>
        <v>０</v>
      </c>
      <c r="AZ70" s="285"/>
      <c r="BA70" s="285"/>
      <c r="BB70" s="285"/>
      <c r="BC70" s="254" t="s">
        <v>41</v>
      </c>
      <c r="BD70" s="254"/>
      <c r="BE70" s="285" t="str">
        <f>IF(CA70="","０",MOD(CA70,12))</f>
        <v>０</v>
      </c>
      <c r="BF70" s="285"/>
      <c r="BG70" s="285"/>
      <c r="BH70" s="285"/>
      <c r="BI70" s="297" t="s">
        <v>47</v>
      </c>
      <c r="BJ70" s="298"/>
      <c r="BK70" s="71"/>
      <c r="BL70" s="71"/>
      <c r="BM70" s="295" t="str">
        <f>IF(OR(V70="",AI70=""),"",DATEDIF(V70,AI70,"Y")*12+DATEDIF(V70,AI70,"YM"))</f>
        <v/>
      </c>
      <c r="BN70" s="295"/>
      <c r="BO70" s="295"/>
      <c r="BP70" s="295"/>
      <c r="BQ70" s="295"/>
      <c r="BR70" s="295"/>
      <c r="BS70" s="295"/>
      <c r="BT70" s="292" t="str">
        <f>IF(BM70="","",DATE(YEAR(V70),MONTH(V70)+BM70,DAY(V70)))</f>
        <v/>
      </c>
      <c r="BU70" s="292"/>
      <c r="BV70" s="292"/>
      <c r="BW70" s="292"/>
      <c r="BX70" s="292"/>
      <c r="BY70" s="292"/>
      <c r="BZ70" s="292"/>
      <c r="CA70" s="293" t="str">
        <f>IF(BM70="","",IF(AI70&gt;=V70,BM70+1,BM70))</f>
        <v/>
      </c>
      <c r="CB70" s="293"/>
      <c r="CC70" s="293"/>
      <c r="CD70" s="293"/>
      <c r="CE70" s="293"/>
      <c r="CF70" s="293"/>
      <c r="CG70" s="293"/>
    </row>
    <row r="71" spans="1:85" ht="13.5" customHeight="1">
      <c r="A71" s="306"/>
      <c r="B71" s="306"/>
      <c r="C71" s="256"/>
      <c r="D71" s="257"/>
      <c r="E71" s="257"/>
      <c r="F71" s="257"/>
      <c r="G71" s="257"/>
      <c r="H71" s="258"/>
      <c r="I71" s="262"/>
      <c r="J71" s="263"/>
      <c r="K71" s="263"/>
      <c r="L71" s="263"/>
      <c r="M71" s="263"/>
      <c r="N71" s="263"/>
      <c r="O71" s="264"/>
      <c r="P71" s="256"/>
      <c r="Q71" s="257"/>
      <c r="R71" s="257"/>
      <c r="S71" s="257"/>
      <c r="T71" s="257"/>
      <c r="U71" s="266"/>
      <c r="V71" s="270"/>
      <c r="W71" s="271"/>
      <c r="X71" s="271"/>
      <c r="Y71" s="271"/>
      <c r="Z71" s="271"/>
      <c r="AA71" s="271"/>
      <c r="AB71" s="271"/>
      <c r="AC71" s="271"/>
      <c r="AD71" s="272"/>
      <c r="AE71" s="276"/>
      <c r="AF71" s="277"/>
      <c r="AG71" s="277"/>
      <c r="AH71" s="278"/>
      <c r="AI71" s="281"/>
      <c r="AJ71" s="271"/>
      <c r="AK71" s="271"/>
      <c r="AL71" s="271"/>
      <c r="AM71" s="271"/>
      <c r="AN71" s="271"/>
      <c r="AO71" s="271"/>
      <c r="AP71" s="271"/>
      <c r="AQ71" s="282"/>
      <c r="AR71" s="256"/>
      <c r="AS71" s="257"/>
      <c r="AT71" s="257"/>
      <c r="AU71" s="257"/>
      <c r="AV71" s="257"/>
      <c r="AW71" s="257"/>
      <c r="AX71" s="266"/>
      <c r="AY71" s="286"/>
      <c r="AZ71" s="287"/>
      <c r="BA71" s="287"/>
      <c r="BB71" s="287"/>
      <c r="BC71" s="257"/>
      <c r="BD71" s="257"/>
      <c r="BE71" s="287"/>
      <c r="BF71" s="287"/>
      <c r="BG71" s="287"/>
      <c r="BH71" s="287"/>
      <c r="BI71" s="299"/>
      <c r="BJ71" s="300"/>
      <c r="BM71" s="296"/>
      <c r="BN71" s="296"/>
      <c r="BO71" s="296"/>
      <c r="BP71" s="296"/>
      <c r="BQ71" s="296"/>
      <c r="BR71" s="296"/>
      <c r="BS71" s="296"/>
      <c r="BT71" s="292"/>
      <c r="BU71" s="292"/>
      <c r="BV71" s="292"/>
      <c r="BW71" s="292"/>
      <c r="BX71" s="292"/>
      <c r="BY71" s="292"/>
      <c r="BZ71" s="292"/>
      <c r="CA71" s="294"/>
      <c r="CB71" s="294"/>
      <c r="CC71" s="294"/>
      <c r="CD71" s="294"/>
      <c r="CE71" s="294"/>
      <c r="CF71" s="294"/>
      <c r="CG71" s="294"/>
    </row>
    <row r="72" spans="1:85" ht="8.25" customHeight="1"/>
    <row r="73" spans="1:85" ht="13.5" customHeight="1">
      <c r="A73" s="306" t="s">
        <v>152</v>
      </c>
      <c r="B73" s="306"/>
      <c r="C73" s="283" t="s">
        <v>27</v>
      </c>
      <c r="D73" s="254"/>
      <c r="E73" s="254"/>
      <c r="F73" s="254"/>
      <c r="G73" s="254"/>
      <c r="H73" s="255"/>
      <c r="I73" s="259"/>
      <c r="J73" s="260"/>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260"/>
      <c r="AH73" s="260"/>
      <c r="AI73" s="260"/>
      <c r="AJ73" s="260"/>
      <c r="AK73" s="260"/>
      <c r="AL73" s="260"/>
      <c r="AM73" s="261"/>
      <c r="AN73" s="253" t="s">
        <v>28</v>
      </c>
      <c r="AO73" s="254"/>
      <c r="AP73" s="254"/>
      <c r="AQ73" s="254"/>
      <c r="AR73" s="254"/>
      <c r="AS73" s="255"/>
      <c r="AT73" s="260"/>
      <c r="AU73" s="260"/>
      <c r="AV73" s="260"/>
      <c r="AW73" s="260"/>
      <c r="AX73" s="260"/>
      <c r="AY73" s="260"/>
      <c r="AZ73" s="260"/>
      <c r="BA73" s="260"/>
      <c r="BB73" s="260"/>
      <c r="BC73" s="260"/>
      <c r="BD73" s="260"/>
      <c r="BE73" s="260"/>
      <c r="BF73" s="260"/>
      <c r="BG73" s="260"/>
      <c r="BH73" s="260"/>
      <c r="BI73" s="260"/>
      <c r="BJ73" s="261"/>
      <c r="BK73" s="71"/>
      <c r="BL73" s="71"/>
      <c r="BM73" s="71"/>
      <c r="BN73" s="71"/>
      <c r="BO73" s="71"/>
    </row>
    <row r="74" spans="1:85" ht="10.5" customHeight="1">
      <c r="A74" s="306"/>
      <c r="B74" s="306"/>
      <c r="C74" s="256"/>
      <c r="D74" s="257"/>
      <c r="E74" s="257"/>
      <c r="F74" s="257"/>
      <c r="G74" s="257"/>
      <c r="H74" s="258"/>
      <c r="I74" s="262"/>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4"/>
      <c r="AN74" s="256"/>
      <c r="AO74" s="257"/>
      <c r="AP74" s="257"/>
      <c r="AQ74" s="257"/>
      <c r="AR74" s="257"/>
      <c r="AS74" s="258"/>
      <c r="AT74" s="263"/>
      <c r="AU74" s="263"/>
      <c r="AV74" s="263"/>
      <c r="AW74" s="263"/>
      <c r="AX74" s="263"/>
      <c r="AY74" s="263"/>
      <c r="AZ74" s="263"/>
      <c r="BA74" s="263"/>
      <c r="BB74" s="263"/>
      <c r="BC74" s="263"/>
      <c r="BD74" s="263"/>
      <c r="BE74" s="263"/>
      <c r="BF74" s="263"/>
      <c r="BG74" s="263"/>
      <c r="BH74" s="263"/>
      <c r="BI74" s="263"/>
      <c r="BJ74" s="264"/>
      <c r="BK74" s="71"/>
      <c r="BL74" s="71"/>
      <c r="BM74" s="71"/>
      <c r="BN74" s="71"/>
      <c r="BO74" s="71"/>
    </row>
    <row r="75" spans="1:85" ht="21" customHeight="1">
      <c r="A75" s="306"/>
      <c r="B75" s="306"/>
      <c r="C75" s="307" t="s">
        <v>29</v>
      </c>
      <c r="D75" s="308"/>
      <c r="E75" s="308"/>
      <c r="F75" s="308"/>
      <c r="G75" s="308"/>
      <c r="H75" s="309"/>
      <c r="I75" s="310" t="s">
        <v>48</v>
      </c>
      <c r="J75" s="291"/>
      <c r="K75" s="291"/>
      <c r="L75" s="291"/>
      <c r="M75" s="291"/>
      <c r="N75" s="291"/>
      <c r="O75" s="291"/>
      <c r="P75" s="291" t="s">
        <v>49</v>
      </c>
      <c r="Q75" s="291"/>
      <c r="R75" s="291"/>
      <c r="S75" s="291"/>
      <c r="T75" s="291"/>
      <c r="U75" s="291"/>
      <c r="V75" s="288" t="s">
        <v>50</v>
      </c>
      <c r="W75" s="289"/>
      <c r="X75" s="289"/>
      <c r="Y75" s="289"/>
      <c r="Z75" s="290"/>
      <c r="AA75" s="288" t="s">
        <v>51</v>
      </c>
      <c r="AB75" s="289"/>
      <c r="AC75" s="289"/>
      <c r="AD75" s="290"/>
      <c r="AE75" s="291" t="s">
        <v>52</v>
      </c>
      <c r="AF75" s="291"/>
      <c r="AG75" s="291"/>
      <c r="AH75" s="291"/>
      <c r="AI75" s="288" t="s">
        <v>53</v>
      </c>
      <c r="AJ75" s="289"/>
      <c r="AK75" s="289"/>
      <c r="AL75" s="289"/>
      <c r="AM75" s="290"/>
      <c r="AN75" s="291" t="s">
        <v>54</v>
      </c>
      <c r="AO75" s="291"/>
      <c r="AP75" s="291"/>
      <c r="AQ75" s="291"/>
      <c r="AR75" s="291"/>
      <c r="AS75" s="291"/>
      <c r="AT75" s="288" t="s">
        <v>55</v>
      </c>
      <c r="AU75" s="289"/>
      <c r="AV75" s="289"/>
      <c r="AW75" s="289"/>
      <c r="AX75" s="290"/>
      <c r="AY75" s="311" t="s">
        <v>56</v>
      </c>
      <c r="AZ75" s="311"/>
      <c r="BA75" s="311"/>
      <c r="BB75" s="311"/>
      <c r="BC75" s="311"/>
      <c r="BD75" s="311"/>
      <c r="BE75" s="311"/>
      <c r="BF75" s="311"/>
      <c r="BG75" s="311"/>
      <c r="BH75" s="311"/>
      <c r="BI75" s="311"/>
      <c r="BJ75" s="312"/>
      <c r="BK75" s="71"/>
      <c r="BL75" s="71"/>
      <c r="BM75" s="71"/>
      <c r="BN75" s="71"/>
    </row>
    <row r="76" spans="1:85" ht="13.5" customHeight="1">
      <c r="A76" s="306"/>
      <c r="B76" s="306"/>
      <c r="C76" s="313" t="s">
        <v>57</v>
      </c>
      <c r="D76" s="314"/>
      <c r="E76" s="314"/>
      <c r="F76" s="314"/>
      <c r="G76" s="314"/>
      <c r="H76" s="315"/>
      <c r="I76" s="316"/>
      <c r="J76" s="301"/>
      <c r="K76" s="301"/>
      <c r="L76" s="301"/>
      <c r="M76" s="301"/>
      <c r="N76" s="301"/>
      <c r="O76" s="301"/>
      <c r="P76" s="301"/>
      <c r="Q76" s="301"/>
      <c r="R76" s="301"/>
      <c r="S76" s="301"/>
      <c r="T76" s="301"/>
      <c r="U76" s="301"/>
      <c r="V76" s="303"/>
      <c r="W76" s="304"/>
      <c r="X76" s="304"/>
      <c r="Y76" s="304"/>
      <c r="Z76" s="305"/>
      <c r="AA76" s="303"/>
      <c r="AB76" s="304"/>
      <c r="AC76" s="304"/>
      <c r="AD76" s="305"/>
      <c r="AE76" s="301"/>
      <c r="AF76" s="301"/>
      <c r="AG76" s="301"/>
      <c r="AH76" s="301"/>
      <c r="AI76" s="303"/>
      <c r="AJ76" s="304"/>
      <c r="AK76" s="304"/>
      <c r="AL76" s="304"/>
      <c r="AM76" s="305"/>
      <c r="AN76" s="301"/>
      <c r="AO76" s="301"/>
      <c r="AP76" s="301"/>
      <c r="AQ76" s="301"/>
      <c r="AR76" s="301"/>
      <c r="AS76" s="301"/>
      <c r="AT76" s="303"/>
      <c r="AU76" s="304"/>
      <c r="AV76" s="304"/>
      <c r="AW76" s="304"/>
      <c r="AX76" s="305"/>
      <c r="AY76" s="301"/>
      <c r="AZ76" s="301"/>
      <c r="BA76" s="301"/>
      <c r="BB76" s="301"/>
      <c r="BC76" s="301"/>
      <c r="BD76" s="301"/>
      <c r="BE76" s="301"/>
      <c r="BF76" s="301"/>
      <c r="BG76" s="301"/>
      <c r="BH76" s="301"/>
      <c r="BI76" s="301"/>
      <c r="BJ76" s="302"/>
      <c r="BK76" s="71"/>
      <c r="BL76" s="71"/>
      <c r="BM76" s="71"/>
      <c r="BN76" s="71"/>
    </row>
    <row r="77" spans="1:85" ht="13.5" customHeight="1">
      <c r="A77" s="306"/>
      <c r="B77" s="306"/>
      <c r="C77" s="253" t="s">
        <v>30</v>
      </c>
      <c r="D77" s="254"/>
      <c r="E77" s="254"/>
      <c r="F77" s="254"/>
      <c r="G77" s="254"/>
      <c r="H77" s="255"/>
      <c r="I77" s="259"/>
      <c r="J77" s="260"/>
      <c r="K77" s="260"/>
      <c r="L77" s="260"/>
      <c r="M77" s="260"/>
      <c r="N77" s="260"/>
      <c r="O77" s="261"/>
      <c r="P77" s="253" t="s">
        <v>58</v>
      </c>
      <c r="Q77" s="254"/>
      <c r="R77" s="254"/>
      <c r="S77" s="254"/>
      <c r="T77" s="254"/>
      <c r="U77" s="265"/>
      <c r="V77" s="267"/>
      <c r="W77" s="268"/>
      <c r="X77" s="268"/>
      <c r="Y77" s="268"/>
      <c r="Z77" s="268"/>
      <c r="AA77" s="268"/>
      <c r="AB77" s="268"/>
      <c r="AC77" s="268"/>
      <c r="AD77" s="269"/>
      <c r="AE77" s="273" t="s">
        <v>153</v>
      </c>
      <c r="AF77" s="274"/>
      <c r="AG77" s="274"/>
      <c r="AH77" s="275"/>
      <c r="AI77" s="279"/>
      <c r="AJ77" s="268"/>
      <c r="AK77" s="268"/>
      <c r="AL77" s="268"/>
      <c r="AM77" s="268"/>
      <c r="AN77" s="268"/>
      <c r="AO77" s="268"/>
      <c r="AP77" s="268"/>
      <c r="AQ77" s="280"/>
      <c r="AR77" s="283" t="s">
        <v>122</v>
      </c>
      <c r="AS77" s="254"/>
      <c r="AT77" s="254"/>
      <c r="AU77" s="254"/>
      <c r="AV77" s="254"/>
      <c r="AW77" s="254"/>
      <c r="AX77" s="265"/>
      <c r="AY77" s="284" t="str">
        <f>IF(CA77="","０",QUOTIENT(CA77,12))</f>
        <v>０</v>
      </c>
      <c r="AZ77" s="285"/>
      <c r="BA77" s="285"/>
      <c r="BB77" s="285"/>
      <c r="BC77" s="254" t="s">
        <v>41</v>
      </c>
      <c r="BD77" s="254"/>
      <c r="BE77" s="285" t="str">
        <f>IF(CA77="","０",MOD(CA77,12))</f>
        <v>０</v>
      </c>
      <c r="BF77" s="285"/>
      <c r="BG77" s="285"/>
      <c r="BH77" s="285"/>
      <c r="BI77" s="297" t="s">
        <v>47</v>
      </c>
      <c r="BJ77" s="298"/>
      <c r="BK77" s="71"/>
      <c r="BL77" s="71"/>
      <c r="BM77" s="295" t="str">
        <f>IF(OR(V77="",AI77=""),"",DATEDIF(V77,AI77,"Y")*12+DATEDIF(V77,AI77,"YM"))</f>
        <v/>
      </c>
      <c r="BN77" s="295"/>
      <c r="BO77" s="295"/>
      <c r="BP77" s="295"/>
      <c r="BQ77" s="295"/>
      <c r="BR77" s="295"/>
      <c r="BS77" s="295"/>
      <c r="BT77" s="292" t="str">
        <f>IF(BM77="","",DATE(YEAR(V77),MONTH(V77)+BM77,DAY(V77)))</f>
        <v/>
      </c>
      <c r="BU77" s="292"/>
      <c r="BV77" s="292"/>
      <c r="BW77" s="292"/>
      <c r="BX77" s="292"/>
      <c r="BY77" s="292"/>
      <c r="BZ77" s="292"/>
      <c r="CA77" s="293" t="str">
        <f>IF(BM77="","",IF(AI77&gt;=V77,BM77+1,BM77))</f>
        <v/>
      </c>
      <c r="CB77" s="293"/>
      <c r="CC77" s="293"/>
      <c r="CD77" s="293"/>
      <c r="CE77" s="293"/>
      <c r="CF77" s="293"/>
      <c r="CG77" s="293"/>
    </row>
    <row r="78" spans="1:85" ht="13.5" customHeight="1">
      <c r="A78" s="306"/>
      <c r="B78" s="306"/>
      <c r="C78" s="256"/>
      <c r="D78" s="257"/>
      <c r="E78" s="257"/>
      <c r="F78" s="257"/>
      <c r="G78" s="257"/>
      <c r="H78" s="258"/>
      <c r="I78" s="262"/>
      <c r="J78" s="263"/>
      <c r="K78" s="263"/>
      <c r="L78" s="263"/>
      <c r="M78" s="263"/>
      <c r="N78" s="263"/>
      <c r="O78" s="264"/>
      <c r="P78" s="256"/>
      <c r="Q78" s="257"/>
      <c r="R78" s="257"/>
      <c r="S78" s="257"/>
      <c r="T78" s="257"/>
      <c r="U78" s="266"/>
      <c r="V78" s="270"/>
      <c r="W78" s="271"/>
      <c r="X78" s="271"/>
      <c r="Y78" s="271"/>
      <c r="Z78" s="271"/>
      <c r="AA78" s="271"/>
      <c r="AB78" s="271"/>
      <c r="AC78" s="271"/>
      <c r="AD78" s="272"/>
      <c r="AE78" s="276"/>
      <c r="AF78" s="277"/>
      <c r="AG78" s="277"/>
      <c r="AH78" s="278"/>
      <c r="AI78" s="281"/>
      <c r="AJ78" s="271"/>
      <c r="AK78" s="271"/>
      <c r="AL78" s="271"/>
      <c r="AM78" s="271"/>
      <c r="AN78" s="271"/>
      <c r="AO78" s="271"/>
      <c r="AP78" s="271"/>
      <c r="AQ78" s="282"/>
      <c r="AR78" s="256"/>
      <c r="AS78" s="257"/>
      <c r="AT78" s="257"/>
      <c r="AU78" s="257"/>
      <c r="AV78" s="257"/>
      <c r="AW78" s="257"/>
      <c r="AX78" s="266"/>
      <c r="AY78" s="286"/>
      <c r="AZ78" s="287"/>
      <c r="BA78" s="287"/>
      <c r="BB78" s="287"/>
      <c r="BC78" s="257"/>
      <c r="BD78" s="257"/>
      <c r="BE78" s="287"/>
      <c r="BF78" s="287"/>
      <c r="BG78" s="287"/>
      <c r="BH78" s="287"/>
      <c r="BI78" s="299"/>
      <c r="BJ78" s="300"/>
      <c r="BM78" s="296"/>
      <c r="BN78" s="296"/>
      <c r="BO78" s="296"/>
      <c r="BP78" s="296"/>
      <c r="BQ78" s="296"/>
      <c r="BR78" s="296"/>
      <c r="BS78" s="296"/>
      <c r="BT78" s="292"/>
      <c r="BU78" s="292"/>
      <c r="BV78" s="292"/>
      <c r="BW78" s="292"/>
      <c r="BX78" s="292"/>
      <c r="BY78" s="292"/>
      <c r="BZ78" s="292"/>
      <c r="CA78" s="294"/>
      <c r="CB78" s="294"/>
      <c r="CC78" s="294"/>
      <c r="CD78" s="294"/>
      <c r="CE78" s="294"/>
      <c r="CF78" s="294"/>
      <c r="CG78" s="294"/>
    </row>
    <row r="79" spans="1:85" ht="8.25" customHeight="1"/>
    <row r="80" spans="1:85" ht="13.5" customHeight="1">
      <c r="A80" s="306" t="s">
        <v>154</v>
      </c>
      <c r="B80" s="306"/>
      <c r="C80" s="283" t="s">
        <v>27</v>
      </c>
      <c r="D80" s="254"/>
      <c r="E80" s="254"/>
      <c r="F80" s="254"/>
      <c r="G80" s="254"/>
      <c r="H80" s="255"/>
      <c r="I80" s="259"/>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260"/>
      <c r="AM80" s="261"/>
      <c r="AN80" s="253" t="s">
        <v>28</v>
      </c>
      <c r="AO80" s="254"/>
      <c r="AP80" s="254"/>
      <c r="AQ80" s="254"/>
      <c r="AR80" s="254"/>
      <c r="AS80" s="255"/>
      <c r="AT80" s="260"/>
      <c r="AU80" s="260"/>
      <c r="AV80" s="260"/>
      <c r="AW80" s="260"/>
      <c r="AX80" s="260"/>
      <c r="AY80" s="260"/>
      <c r="AZ80" s="260"/>
      <c r="BA80" s="260"/>
      <c r="BB80" s="260"/>
      <c r="BC80" s="260"/>
      <c r="BD80" s="260"/>
      <c r="BE80" s="260"/>
      <c r="BF80" s="260"/>
      <c r="BG80" s="260"/>
      <c r="BH80" s="260"/>
      <c r="BI80" s="260"/>
      <c r="BJ80" s="261"/>
      <c r="BK80" s="71"/>
      <c r="BL80" s="71"/>
      <c r="BM80" s="71"/>
      <c r="BN80" s="71"/>
      <c r="BO80" s="71"/>
    </row>
    <row r="81" spans="1:85" ht="10.5" customHeight="1">
      <c r="A81" s="306"/>
      <c r="B81" s="306"/>
      <c r="C81" s="256"/>
      <c r="D81" s="257"/>
      <c r="E81" s="257"/>
      <c r="F81" s="257"/>
      <c r="G81" s="257"/>
      <c r="H81" s="258"/>
      <c r="I81" s="262"/>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4"/>
      <c r="AN81" s="256"/>
      <c r="AO81" s="257"/>
      <c r="AP81" s="257"/>
      <c r="AQ81" s="257"/>
      <c r="AR81" s="257"/>
      <c r="AS81" s="258"/>
      <c r="AT81" s="263"/>
      <c r="AU81" s="263"/>
      <c r="AV81" s="263"/>
      <c r="AW81" s="263"/>
      <c r="AX81" s="263"/>
      <c r="AY81" s="263"/>
      <c r="AZ81" s="263"/>
      <c r="BA81" s="263"/>
      <c r="BB81" s="263"/>
      <c r="BC81" s="263"/>
      <c r="BD81" s="263"/>
      <c r="BE81" s="263"/>
      <c r="BF81" s="263"/>
      <c r="BG81" s="263"/>
      <c r="BH81" s="263"/>
      <c r="BI81" s="263"/>
      <c r="BJ81" s="264"/>
      <c r="BK81" s="71"/>
      <c r="BL81" s="71"/>
      <c r="BM81" s="71"/>
      <c r="BN81" s="71"/>
      <c r="BO81" s="71"/>
    </row>
    <row r="82" spans="1:85" ht="21" customHeight="1">
      <c r="A82" s="306"/>
      <c r="B82" s="306"/>
      <c r="C82" s="307" t="s">
        <v>29</v>
      </c>
      <c r="D82" s="308"/>
      <c r="E82" s="308"/>
      <c r="F82" s="308"/>
      <c r="G82" s="308"/>
      <c r="H82" s="309"/>
      <c r="I82" s="310" t="s">
        <v>48</v>
      </c>
      <c r="J82" s="291"/>
      <c r="K82" s="291"/>
      <c r="L82" s="291"/>
      <c r="M82" s="291"/>
      <c r="N82" s="291"/>
      <c r="O82" s="291"/>
      <c r="P82" s="291" t="s">
        <v>49</v>
      </c>
      <c r="Q82" s="291"/>
      <c r="R82" s="291"/>
      <c r="S82" s="291"/>
      <c r="T82" s="291"/>
      <c r="U82" s="291"/>
      <c r="V82" s="288" t="s">
        <v>50</v>
      </c>
      <c r="W82" s="289"/>
      <c r="X82" s="289"/>
      <c r="Y82" s="289"/>
      <c r="Z82" s="290"/>
      <c r="AA82" s="288" t="s">
        <v>51</v>
      </c>
      <c r="AB82" s="289"/>
      <c r="AC82" s="289"/>
      <c r="AD82" s="290"/>
      <c r="AE82" s="291" t="s">
        <v>52</v>
      </c>
      <c r="AF82" s="291"/>
      <c r="AG82" s="291"/>
      <c r="AH82" s="291"/>
      <c r="AI82" s="288" t="s">
        <v>53</v>
      </c>
      <c r="AJ82" s="289"/>
      <c r="AK82" s="289"/>
      <c r="AL82" s="289"/>
      <c r="AM82" s="290"/>
      <c r="AN82" s="291" t="s">
        <v>54</v>
      </c>
      <c r="AO82" s="291"/>
      <c r="AP82" s="291"/>
      <c r="AQ82" s="291"/>
      <c r="AR82" s="291"/>
      <c r="AS82" s="291"/>
      <c r="AT82" s="288" t="s">
        <v>55</v>
      </c>
      <c r="AU82" s="289"/>
      <c r="AV82" s="289"/>
      <c r="AW82" s="289"/>
      <c r="AX82" s="290"/>
      <c r="AY82" s="311" t="s">
        <v>56</v>
      </c>
      <c r="AZ82" s="311"/>
      <c r="BA82" s="311"/>
      <c r="BB82" s="311"/>
      <c r="BC82" s="311"/>
      <c r="BD82" s="311"/>
      <c r="BE82" s="311"/>
      <c r="BF82" s="311"/>
      <c r="BG82" s="311"/>
      <c r="BH82" s="311"/>
      <c r="BI82" s="311"/>
      <c r="BJ82" s="312"/>
      <c r="BK82" s="71"/>
      <c r="BL82" s="71"/>
      <c r="BM82" s="71"/>
      <c r="BN82" s="71"/>
    </row>
    <row r="83" spans="1:85" ht="13.5" customHeight="1">
      <c r="A83" s="306"/>
      <c r="B83" s="306"/>
      <c r="C83" s="313" t="s">
        <v>57</v>
      </c>
      <c r="D83" s="314"/>
      <c r="E83" s="314"/>
      <c r="F83" s="314"/>
      <c r="G83" s="314"/>
      <c r="H83" s="315"/>
      <c r="I83" s="316"/>
      <c r="J83" s="301"/>
      <c r="K83" s="301"/>
      <c r="L83" s="301"/>
      <c r="M83" s="301"/>
      <c r="N83" s="301"/>
      <c r="O83" s="301"/>
      <c r="P83" s="301"/>
      <c r="Q83" s="301"/>
      <c r="R83" s="301"/>
      <c r="S83" s="301"/>
      <c r="T83" s="301"/>
      <c r="U83" s="301"/>
      <c r="V83" s="303"/>
      <c r="W83" s="304"/>
      <c r="X83" s="304"/>
      <c r="Y83" s="304"/>
      <c r="Z83" s="305"/>
      <c r="AA83" s="303"/>
      <c r="AB83" s="304"/>
      <c r="AC83" s="304"/>
      <c r="AD83" s="305"/>
      <c r="AE83" s="301"/>
      <c r="AF83" s="301"/>
      <c r="AG83" s="301"/>
      <c r="AH83" s="301"/>
      <c r="AI83" s="303"/>
      <c r="AJ83" s="304"/>
      <c r="AK83" s="304"/>
      <c r="AL83" s="304"/>
      <c r="AM83" s="305"/>
      <c r="AN83" s="301"/>
      <c r="AO83" s="301"/>
      <c r="AP83" s="301"/>
      <c r="AQ83" s="301"/>
      <c r="AR83" s="301"/>
      <c r="AS83" s="301"/>
      <c r="AT83" s="303"/>
      <c r="AU83" s="304"/>
      <c r="AV83" s="304"/>
      <c r="AW83" s="304"/>
      <c r="AX83" s="305"/>
      <c r="AY83" s="301"/>
      <c r="AZ83" s="301"/>
      <c r="BA83" s="301"/>
      <c r="BB83" s="301"/>
      <c r="BC83" s="301"/>
      <c r="BD83" s="301"/>
      <c r="BE83" s="301"/>
      <c r="BF83" s="301"/>
      <c r="BG83" s="301"/>
      <c r="BH83" s="301"/>
      <c r="BI83" s="301"/>
      <c r="BJ83" s="302"/>
      <c r="BK83" s="71"/>
      <c r="BL83" s="71"/>
      <c r="BM83" s="71"/>
      <c r="BN83" s="71"/>
    </row>
    <row r="84" spans="1:85" ht="13.5" customHeight="1">
      <c r="A84" s="306"/>
      <c r="B84" s="306"/>
      <c r="C84" s="253" t="s">
        <v>30</v>
      </c>
      <c r="D84" s="254"/>
      <c r="E84" s="254"/>
      <c r="F84" s="254"/>
      <c r="G84" s="254"/>
      <c r="H84" s="255"/>
      <c r="I84" s="259"/>
      <c r="J84" s="260"/>
      <c r="K84" s="260"/>
      <c r="L84" s="260"/>
      <c r="M84" s="260"/>
      <c r="N84" s="260"/>
      <c r="O84" s="261"/>
      <c r="P84" s="253" t="s">
        <v>58</v>
      </c>
      <c r="Q84" s="254"/>
      <c r="R84" s="254"/>
      <c r="S84" s="254"/>
      <c r="T84" s="254"/>
      <c r="U84" s="265"/>
      <c r="V84" s="267"/>
      <c r="W84" s="268"/>
      <c r="X84" s="268"/>
      <c r="Y84" s="268"/>
      <c r="Z84" s="268"/>
      <c r="AA84" s="268"/>
      <c r="AB84" s="268"/>
      <c r="AC84" s="268"/>
      <c r="AD84" s="269"/>
      <c r="AE84" s="273" t="s">
        <v>149</v>
      </c>
      <c r="AF84" s="274"/>
      <c r="AG84" s="274"/>
      <c r="AH84" s="275"/>
      <c r="AI84" s="279"/>
      <c r="AJ84" s="268"/>
      <c r="AK84" s="268"/>
      <c r="AL84" s="268"/>
      <c r="AM84" s="268"/>
      <c r="AN84" s="268"/>
      <c r="AO84" s="268"/>
      <c r="AP84" s="268"/>
      <c r="AQ84" s="280"/>
      <c r="AR84" s="283" t="s">
        <v>123</v>
      </c>
      <c r="AS84" s="254"/>
      <c r="AT84" s="254"/>
      <c r="AU84" s="254"/>
      <c r="AV84" s="254"/>
      <c r="AW84" s="254"/>
      <c r="AX84" s="265"/>
      <c r="AY84" s="284" t="str">
        <f>IF(CA84="","０",QUOTIENT(CA84,12))</f>
        <v>０</v>
      </c>
      <c r="AZ84" s="285"/>
      <c r="BA84" s="285"/>
      <c r="BB84" s="285"/>
      <c r="BC84" s="254" t="s">
        <v>41</v>
      </c>
      <c r="BD84" s="254"/>
      <c r="BE84" s="285" t="str">
        <f>IF(CA84="","０",MOD(CA84,12))</f>
        <v>０</v>
      </c>
      <c r="BF84" s="285"/>
      <c r="BG84" s="285"/>
      <c r="BH84" s="285"/>
      <c r="BI84" s="297" t="s">
        <v>47</v>
      </c>
      <c r="BJ84" s="298"/>
      <c r="BK84" s="71"/>
      <c r="BL84" s="71"/>
      <c r="BM84" s="295" t="str">
        <f>IF(OR(V84="",AI84=""),"",DATEDIF(V84,AI84,"Y")*12+DATEDIF(V84,AI84,"YM"))</f>
        <v/>
      </c>
      <c r="BN84" s="295"/>
      <c r="BO84" s="295"/>
      <c r="BP84" s="295"/>
      <c r="BQ84" s="295"/>
      <c r="BR84" s="295"/>
      <c r="BS84" s="295"/>
      <c r="BT84" s="292" t="str">
        <f>IF(BM84="","",DATE(YEAR(V84),MONTH(V84)+BM84,DAY(V84)))</f>
        <v/>
      </c>
      <c r="BU84" s="292"/>
      <c r="BV84" s="292"/>
      <c r="BW84" s="292"/>
      <c r="BX84" s="292"/>
      <c r="BY84" s="292"/>
      <c r="BZ84" s="292"/>
      <c r="CA84" s="293" t="str">
        <f>IF(BM84="","",IF(AI84&gt;=V84,BM84+1,BM84))</f>
        <v/>
      </c>
      <c r="CB84" s="293"/>
      <c r="CC84" s="293"/>
      <c r="CD84" s="293"/>
      <c r="CE84" s="293"/>
      <c r="CF84" s="293"/>
      <c r="CG84" s="293"/>
    </row>
    <row r="85" spans="1:85" ht="13.5" customHeight="1">
      <c r="A85" s="306"/>
      <c r="B85" s="306"/>
      <c r="C85" s="256"/>
      <c r="D85" s="257"/>
      <c r="E85" s="257"/>
      <c r="F85" s="257"/>
      <c r="G85" s="257"/>
      <c r="H85" s="258"/>
      <c r="I85" s="262"/>
      <c r="J85" s="263"/>
      <c r="K85" s="263"/>
      <c r="L85" s="263"/>
      <c r="M85" s="263"/>
      <c r="N85" s="263"/>
      <c r="O85" s="264"/>
      <c r="P85" s="256"/>
      <c r="Q85" s="257"/>
      <c r="R85" s="257"/>
      <c r="S85" s="257"/>
      <c r="T85" s="257"/>
      <c r="U85" s="266"/>
      <c r="V85" s="270"/>
      <c r="W85" s="271"/>
      <c r="X85" s="271"/>
      <c r="Y85" s="271"/>
      <c r="Z85" s="271"/>
      <c r="AA85" s="271"/>
      <c r="AB85" s="271"/>
      <c r="AC85" s="271"/>
      <c r="AD85" s="272"/>
      <c r="AE85" s="276"/>
      <c r="AF85" s="277"/>
      <c r="AG85" s="277"/>
      <c r="AH85" s="278"/>
      <c r="AI85" s="281"/>
      <c r="AJ85" s="271"/>
      <c r="AK85" s="271"/>
      <c r="AL85" s="271"/>
      <c r="AM85" s="271"/>
      <c r="AN85" s="271"/>
      <c r="AO85" s="271"/>
      <c r="AP85" s="271"/>
      <c r="AQ85" s="282"/>
      <c r="AR85" s="256"/>
      <c r="AS85" s="257"/>
      <c r="AT85" s="257"/>
      <c r="AU85" s="257"/>
      <c r="AV85" s="257"/>
      <c r="AW85" s="257"/>
      <c r="AX85" s="266"/>
      <c r="AY85" s="286"/>
      <c r="AZ85" s="287"/>
      <c r="BA85" s="287"/>
      <c r="BB85" s="287"/>
      <c r="BC85" s="257"/>
      <c r="BD85" s="257"/>
      <c r="BE85" s="287"/>
      <c r="BF85" s="287"/>
      <c r="BG85" s="287"/>
      <c r="BH85" s="287"/>
      <c r="BI85" s="299"/>
      <c r="BJ85" s="300"/>
      <c r="BM85" s="296"/>
      <c r="BN85" s="296"/>
      <c r="BO85" s="296"/>
      <c r="BP85" s="296"/>
      <c r="BQ85" s="296"/>
      <c r="BR85" s="296"/>
      <c r="BS85" s="296"/>
      <c r="BT85" s="292"/>
      <c r="BU85" s="292"/>
      <c r="BV85" s="292"/>
      <c r="BW85" s="292"/>
      <c r="BX85" s="292"/>
      <c r="BY85" s="292"/>
      <c r="BZ85" s="292"/>
      <c r="CA85" s="294"/>
      <c r="CB85" s="294"/>
      <c r="CC85" s="294"/>
      <c r="CD85" s="294"/>
      <c r="CE85" s="294"/>
      <c r="CF85" s="294"/>
      <c r="CG85" s="294"/>
    </row>
    <row r="86" spans="1:85" ht="8.25" customHeight="1"/>
    <row r="87" spans="1:85" ht="13.5" customHeight="1">
      <c r="A87" s="306" t="s">
        <v>155</v>
      </c>
      <c r="B87" s="306"/>
      <c r="C87" s="283" t="s">
        <v>27</v>
      </c>
      <c r="D87" s="254"/>
      <c r="E87" s="254"/>
      <c r="F87" s="254"/>
      <c r="G87" s="254"/>
      <c r="H87" s="255"/>
      <c r="I87" s="259"/>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1"/>
      <c r="AN87" s="253" t="s">
        <v>28</v>
      </c>
      <c r="AO87" s="254"/>
      <c r="AP87" s="254"/>
      <c r="AQ87" s="254"/>
      <c r="AR87" s="254"/>
      <c r="AS87" s="255"/>
      <c r="AT87" s="260"/>
      <c r="AU87" s="260"/>
      <c r="AV87" s="260"/>
      <c r="AW87" s="260"/>
      <c r="AX87" s="260"/>
      <c r="AY87" s="260"/>
      <c r="AZ87" s="260"/>
      <c r="BA87" s="260"/>
      <c r="BB87" s="260"/>
      <c r="BC87" s="260"/>
      <c r="BD87" s="260"/>
      <c r="BE87" s="260"/>
      <c r="BF87" s="260"/>
      <c r="BG87" s="260"/>
      <c r="BH87" s="260"/>
      <c r="BI87" s="260"/>
      <c r="BJ87" s="261"/>
      <c r="BK87" s="71"/>
      <c r="BL87" s="71"/>
      <c r="BM87" s="71"/>
      <c r="BN87" s="71"/>
      <c r="BO87" s="71"/>
    </row>
    <row r="88" spans="1:85" ht="10.5" customHeight="1">
      <c r="A88" s="306"/>
      <c r="B88" s="306"/>
      <c r="C88" s="256"/>
      <c r="D88" s="257"/>
      <c r="E88" s="257"/>
      <c r="F88" s="257"/>
      <c r="G88" s="257"/>
      <c r="H88" s="258"/>
      <c r="I88" s="262"/>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4"/>
      <c r="AN88" s="256"/>
      <c r="AO88" s="257"/>
      <c r="AP88" s="257"/>
      <c r="AQ88" s="257"/>
      <c r="AR88" s="257"/>
      <c r="AS88" s="258"/>
      <c r="AT88" s="263"/>
      <c r="AU88" s="263"/>
      <c r="AV88" s="263"/>
      <c r="AW88" s="263"/>
      <c r="AX88" s="263"/>
      <c r="AY88" s="263"/>
      <c r="AZ88" s="263"/>
      <c r="BA88" s="263"/>
      <c r="BB88" s="263"/>
      <c r="BC88" s="263"/>
      <c r="BD88" s="263"/>
      <c r="BE88" s="263"/>
      <c r="BF88" s="263"/>
      <c r="BG88" s="263"/>
      <c r="BH88" s="263"/>
      <c r="BI88" s="263"/>
      <c r="BJ88" s="264"/>
      <c r="BK88" s="71"/>
      <c r="BL88" s="71"/>
      <c r="BM88" s="71"/>
      <c r="BN88" s="71"/>
      <c r="BO88" s="71"/>
    </row>
    <row r="89" spans="1:85" ht="21" customHeight="1">
      <c r="A89" s="306"/>
      <c r="B89" s="306"/>
      <c r="C89" s="307" t="s">
        <v>29</v>
      </c>
      <c r="D89" s="308"/>
      <c r="E89" s="308"/>
      <c r="F89" s="308"/>
      <c r="G89" s="308"/>
      <c r="H89" s="309"/>
      <c r="I89" s="310" t="s">
        <v>48</v>
      </c>
      <c r="J89" s="291"/>
      <c r="K89" s="291"/>
      <c r="L89" s="291"/>
      <c r="M89" s="291"/>
      <c r="N89" s="291"/>
      <c r="O89" s="291"/>
      <c r="P89" s="291" t="s">
        <v>49</v>
      </c>
      <c r="Q89" s="291"/>
      <c r="R89" s="291"/>
      <c r="S89" s="291"/>
      <c r="T89" s="291"/>
      <c r="U89" s="291"/>
      <c r="V89" s="288" t="s">
        <v>50</v>
      </c>
      <c r="W89" s="289"/>
      <c r="X89" s="289"/>
      <c r="Y89" s="289"/>
      <c r="Z89" s="290"/>
      <c r="AA89" s="288" t="s">
        <v>51</v>
      </c>
      <c r="AB89" s="289"/>
      <c r="AC89" s="289"/>
      <c r="AD89" s="290"/>
      <c r="AE89" s="291" t="s">
        <v>52</v>
      </c>
      <c r="AF89" s="291"/>
      <c r="AG89" s="291"/>
      <c r="AH89" s="291"/>
      <c r="AI89" s="288" t="s">
        <v>53</v>
      </c>
      <c r="AJ89" s="289"/>
      <c r="AK89" s="289"/>
      <c r="AL89" s="289"/>
      <c r="AM89" s="290"/>
      <c r="AN89" s="291" t="s">
        <v>54</v>
      </c>
      <c r="AO89" s="291"/>
      <c r="AP89" s="291"/>
      <c r="AQ89" s="291"/>
      <c r="AR89" s="291"/>
      <c r="AS89" s="291"/>
      <c r="AT89" s="288" t="s">
        <v>55</v>
      </c>
      <c r="AU89" s="289"/>
      <c r="AV89" s="289"/>
      <c r="AW89" s="289"/>
      <c r="AX89" s="290"/>
      <c r="AY89" s="311" t="s">
        <v>56</v>
      </c>
      <c r="AZ89" s="311"/>
      <c r="BA89" s="311"/>
      <c r="BB89" s="311"/>
      <c r="BC89" s="311"/>
      <c r="BD89" s="311"/>
      <c r="BE89" s="311"/>
      <c r="BF89" s="311"/>
      <c r="BG89" s="311"/>
      <c r="BH89" s="311"/>
      <c r="BI89" s="311"/>
      <c r="BJ89" s="312"/>
      <c r="BK89" s="71"/>
      <c r="BL89" s="71"/>
      <c r="BM89" s="71"/>
      <c r="BN89" s="71"/>
    </row>
    <row r="90" spans="1:85" ht="13.5" customHeight="1">
      <c r="A90" s="306"/>
      <c r="B90" s="306"/>
      <c r="C90" s="313" t="s">
        <v>57</v>
      </c>
      <c r="D90" s="314"/>
      <c r="E90" s="314"/>
      <c r="F90" s="314"/>
      <c r="G90" s="314"/>
      <c r="H90" s="315"/>
      <c r="I90" s="316"/>
      <c r="J90" s="301"/>
      <c r="K90" s="301"/>
      <c r="L90" s="301"/>
      <c r="M90" s="301"/>
      <c r="N90" s="301"/>
      <c r="O90" s="301"/>
      <c r="P90" s="301"/>
      <c r="Q90" s="301"/>
      <c r="R90" s="301"/>
      <c r="S90" s="301"/>
      <c r="T90" s="301"/>
      <c r="U90" s="301"/>
      <c r="V90" s="303"/>
      <c r="W90" s="304"/>
      <c r="X90" s="304"/>
      <c r="Y90" s="304"/>
      <c r="Z90" s="305"/>
      <c r="AA90" s="303"/>
      <c r="AB90" s="304"/>
      <c r="AC90" s="304"/>
      <c r="AD90" s="305"/>
      <c r="AE90" s="301"/>
      <c r="AF90" s="301"/>
      <c r="AG90" s="301"/>
      <c r="AH90" s="301"/>
      <c r="AI90" s="303"/>
      <c r="AJ90" s="304"/>
      <c r="AK90" s="304"/>
      <c r="AL90" s="304"/>
      <c r="AM90" s="305"/>
      <c r="AN90" s="301"/>
      <c r="AO90" s="301"/>
      <c r="AP90" s="301"/>
      <c r="AQ90" s="301"/>
      <c r="AR90" s="301"/>
      <c r="AS90" s="301"/>
      <c r="AT90" s="303"/>
      <c r="AU90" s="304"/>
      <c r="AV90" s="304"/>
      <c r="AW90" s="304"/>
      <c r="AX90" s="305"/>
      <c r="AY90" s="301"/>
      <c r="AZ90" s="301"/>
      <c r="BA90" s="301"/>
      <c r="BB90" s="301"/>
      <c r="BC90" s="301"/>
      <c r="BD90" s="301"/>
      <c r="BE90" s="301"/>
      <c r="BF90" s="301"/>
      <c r="BG90" s="301"/>
      <c r="BH90" s="301"/>
      <c r="BI90" s="301"/>
      <c r="BJ90" s="302"/>
      <c r="BK90" s="71"/>
      <c r="BL90" s="71"/>
      <c r="BM90" s="71"/>
      <c r="BN90" s="71"/>
    </row>
    <row r="91" spans="1:85" ht="13.5" customHeight="1">
      <c r="A91" s="306"/>
      <c r="B91" s="306"/>
      <c r="C91" s="253" t="s">
        <v>30</v>
      </c>
      <c r="D91" s="254"/>
      <c r="E91" s="254"/>
      <c r="F91" s="254"/>
      <c r="G91" s="254"/>
      <c r="H91" s="255"/>
      <c r="I91" s="259"/>
      <c r="J91" s="260"/>
      <c r="K91" s="260"/>
      <c r="L91" s="260"/>
      <c r="M91" s="260"/>
      <c r="N91" s="260"/>
      <c r="O91" s="261"/>
      <c r="P91" s="253" t="s">
        <v>58</v>
      </c>
      <c r="Q91" s="254"/>
      <c r="R91" s="254"/>
      <c r="S91" s="254"/>
      <c r="T91" s="254"/>
      <c r="U91" s="265"/>
      <c r="V91" s="267"/>
      <c r="W91" s="268"/>
      <c r="X91" s="268"/>
      <c r="Y91" s="268"/>
      <c r="Z91" s="268"/>
      <c r="AA91" s="268"/>
      <c r="AB91" s="268"/>
      <c r="AC91" s="268"/>
      <c r="AD91" s="269"/>
      <c r="AE91" s="273" t="s">
        <v>153</v>
      </c>
      <c r="AF91" s="274"/>
      <c r="AG91" s="274"/>
      <c r="AH91" s="275"/>
      <c r="AI91" s="279"/>
      <c r="AJ91" s="268"/>
      <c r="AK91" s="268"/>
      <c r="AL91" s="268"/>
      <c r="AM91" s="268"/>
      <c r="AN91" s="268"/>
      <c r="AO91" s="268"/>
      <c r="AP91" s="268"/>
      <c r="AQ91" s="280"/>
      <c r="AR91" s="283" t="s">
        <v>124</v>
      </c>
      <c r="AS91" s="254"/>
      <c r="AT91" s="254"/>
      <c r="AU91" s="254"/>
      <c r="AV91" s="254"/>
      <c r="AW91" s="254"/>
      <c r="AX91" s="265"/>
      <c r="AY91" s="284" t="str">
        <f>IF(CA91="","０",QUOTIENT(CA91,12))</f>
        <v>０</v>
      </c>
      <c r="AZ91" s="285"/>
      <c r="BA91" s="285"/>
      <c r="BB91" s="285"/>
      <c r="BC91" s="254" t="s">
        <v>41</v>
      </c>
      <c r="BD91" s="254"/>
      <c r="BE91" s="285" t="str">
        <f>IF(CA91="","０",MOD(CA91,12))</f>
        <v>０</v>
      </c>
      <c r="BF91" s="285"/>
      <c r="BG91" s="285"/>
      <c r="BH91" s="285"/>
      <c r="BI91" s="297" t="s">
        <v>47</v>
      </c>
      <c r="BJ91" s="298"/>
      <c r="BK91" s="71"/>
      <c r="BL91" s="71"/>
      <c r="BM91" s="295" t="str">
        <f>IF(OR(V91="",AI91=""),"",DATEDIF(V91,AI91,"Y")*12+DATEDIF(V91,AI91,"YM"))</f>
        <v/>
      </c>
      <c r="BN91" s="295"/>
      <c r="BO91" s="295"/>
      <c r="BP91" s="295"/>
      <c r="BQ91" s="295"/>
      <c r="BR91" s="295"/>
      <c r="BS91" s="295"/>
      <c r="BT91" s="292" t="str">
        <f>IF(BM91="","",DATE(YEAR(V91),MONTH(V91)+BM91,DAY(V91)))</f>
        <v/>
      </c>
      <c r="BU91" s="292"/>
      <c r="BV91" s="292"/>
      <c r="BW91" s="292"/>
      <c r="BX91" s="292"/>
      <c r="BY91" s="292"/>
      <c r="BZ91" s="292"/>
      <c r="CA91" s="293" t="str">
        <f>IF(BM91="","",IF(AI91&gt;=V91,BM91+1,BM91))</f>
        <v/>
      </c>
      <c r="CB91" s="293"/>
      <c r="CC91" s="293"/>
      <c r="CD91" s="293"/>
      <c r="CE91" s="293"/>
      <c r="CF91" s="293"/>
      <c r="CG91" s="293"/>
    </row>
    <row r="92" spans="1:85" ht="13.5" customHeight="1">
      <c r="A92" s="306"/>
      <c r="B92" s="306"/>
      <c r="C92" s="256"/>
      <c r="D92" s="257"/>
      <c r="E92" s="257"/>
      <c r="F92" s="257"/>
      <c r="G92" s="257"/>
      <c r="H92" s="258"/>
      <c r="I92" s="262"/>
      <c r="J92" s="263"/>
      <c r="K92" s="263"/>
      <c r="L92" s="263"/>
      <c r="M92" s="263"/>
      <c r="N92" s="263"/>
      <c r="O92" s="264"/>
      <c r="P92" s="256"/>
      <c r="Q92" s="257"/>
      <c r="R92" s="257"/>
      <c r="S92" s="257"/>
      <c r="T92" s="257"/>
      <c r="U92" s="266"/>
      <c r="V92" s="270"/>
      <c r="W92" s="271"/>
      <c r="X92" s="271"/>
      <c r="Y92" s="271"/>
      <c r="Z92" s="271"/>
      <c r="AA92" s="271"/>
      <c r="AB92" s="271"/>
      <c r="AC92" s="271"/>
      <c r="AD92" s="272"/>
      <c r="AE92" s="276"/>
      <c r="AF92" s="277"/>
      <c r="AG92" s="277"/>
      <c r="AH92" s="278"/>
      <c r="AI92" s="281"/>
      <c r="AJ92" s="271"/>
      <c r="AK92" s="271"/>
      <c r="AL92" s="271"/>
      <c r="AM92" s="271"/>
      <c r="AN92" s="271"/>
      <c r="AO92" s="271"/>
      <c r="AP92" s="271"/>
      <c r="AQ92" s="282"/>
      <c r="AR92" s="256"/>
      <c r="AS92" s="257"/>
      <c r="AT92" s="257"/>
      <c r="AU92" s="257"/>
      <c r="AV92" s="257"/>
      <c r="AW92" s="257"/>
      <c r="AX92" s="266"/>
      <c r="AY92" s="286"/>
      <c r="AZ92" s="287"/>
      <c r="BA92" s="287"/>
      <c r="BB92" s="287"/>
      <c r="BC92" s="257"/>
      <c r="BD92" s="257"/>
      <c r="BE92" s="287"/>
      <c r="BF92" s="287"/>
      <c r="BG92" s="287"/>
      <c r="BH92" s="287"/>
      <c r="BI92" s="299"/>
      <c r="BJ92" s="300"/>
      <c r="BM92" s="296"/>
      <c r="BN92" s="296"/>
      <c r="BO92" s="296"/>
      <c r="BP92" s="296"/>
      <c r="BQ92" s="296"/>
      <c r="BR92" s="296"/>
      <c r="BS92" s="296"/>
      <c r="BT92" s="292"/>
      <c r="BU92" s="292"/>
      <c r="BV92" s="292"/>
      <c r="BW92" s="292"/>
      <c r="BX92" s="292"/>
      <c r="BY92" s="292"/>
      <c r="BZ92" s="292"/>
      <c r="CA92" s="294"/>
      <c r="CB92" s="294"/>
      <c r="CC92" s="294"/>
      <c r="CD92" s="294"/>
      <c r="CE92" s="294"/>
      <c r="CF92" s="294"/>
      <c r="CG92" s="294"/>
    </row>
    <row r="93" spans="1:85" ht="8.25" customHeight="1"/>
    <row r="94" spans="1:85" ht="13.5" customHeight="1">
      <c r="A94" s="306" t="s">
        <v>156</v>
      </c>
      <c r="B94" s="306"/>
      <c r="C94" s="283" t="s">
        <v>27</v>
      </c>
      <c r="D94" s="254"/>
      <c r="E94" s="254"/>
      <c r="F94" s="254"/>
      <c r="G94" s="254"/>
      <c r="H94" s="255"/>
      <c r="I94" s="259"/>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0"/>
      <c r="AL94" s="260"/>
      <c r="AM94" s="261"/>
      <c r="AN94" s="253" t="s">
        <v>28</v>
      </c>
      <c r="AO94" s="254"/>
      <c r="AP94" s="254"/>
      <c r="AQ94" s="254"/>
      <c r="AR94" s="254"/>
      <c r="AS94" s="255"/>
      <c r="AT94" s="260"/>
      <c r="AU94" s="260"/>
      <c r="AV94" s="260"/>
      <c r="AW94" s="260"/>
      <c r="AX94" s="260"/>
      <c r="AY94" s="260"/>
      <c r="AZ94" s="260"/>
      <c r="BA94" s="260"/>
      <c r="BB94" s="260"/>
      <c r="BC94" s="260"/>
      <c r="BD94" s="260"/>
      <c r="BE94" s="260"/>
      <c r="BF94" s="260"/>
      <c r="BG94" s="260"/>
      <c r="BH94" s="260"/>
      <c r="BI94" s="260"/>
      <c r="BJ94" s="261"/>
      <c r="BK94" s="71"/>
      <c r="BL94" s="71"/>
      <c r="BM94" s="71"/>
      <c r="BN94" s="71"/>
      <c r="BO94" s="71"/>
    </row>
    <row r="95" spans="1:85" ht="10.5" customHeight="1">
      <c r="A95" s="306"/>
      <c r="B95" s="306"/>
      <c r="C95" s="256"/>
      <c r="D95" s="257"/>
      <c r="E95" s="257"/>
      <c r="F95" s="257"/>
      <c r="G95" s="257"/>
      <c r="H95" s="258"/>
      <c r="I95" s="262"/>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4"/>
      <c r="AN95" s="256"/>
      <c r="AO95" s="257"/>
      <c r="AP95" s="257"/>
      <c r="AQ95" s="257"/>
      <c r="AR95" s="257"/>
      <c r="AS95" s="258"/>
      <c r="AT95" s="263"/>
      <c r="AU95" s="263"/>
      <c r="AV95" s="263"/>
      <c r="AW95" s="263"/>
      <c r="AX95" s="263"/>
      <c r="AY95" s="263"/>
      <c r="AZ95" s="263"/>
      <c r="BA95" s="263"/>
      <c r="BB95" s="263"/>
      <c r="BC95" s="263"/>
      <c r="BD95" s="263"/>
      <c r="BE95" s="263"/>
      <c r="BF95" s="263"/>
      <c r="BG95" s="263"/>
      <c r="BH95" s="263"/>
      <c r="BI95" s="263"/>
      <c r="BJ95" s="264"/>
      <c r="BK95" s="71"/>
      <c r="BL95" s="71"/>
      <c r="BM95" s="71"/>
      <c r="BN95" s="71"/>
      <c r="BO95" s="71"/>
    </row>
    <row r="96" spans="1:85" ht="21" customHeight="1">
      <c r="A96" s="306"/>
      <c r="B96" s="306"/>
      <c r="C96" s="307" t="s">
        <v>29</v>
      </c>
      <c r="D96" s="308"/>
      <c r="E96" s="308"/>
      <c r="F96" s="308"/>
      <c r="G96" s="308"/>
      <c r="H96" s="309"/>
      <c r="I96" s="310" t="s">
        <v>48</v>
      </c>
      <c r="J96" s="291"/>
      <c r="K96" s="291"/>
      <c r="L96" s="291"/>
      <c r="M96" s="291"/>
      <c r="N96" s="291"/>
      <c r="O96" s="291"/>
      <c r="P96" s="291" t="s">
        <v>49</v>
      </c>
      <c r="Q96" s="291"/>
      <c r="R96" s="291"/>
      <c r="S96" s="291"/>
      <c r="T96" s="291"/>
      <c r="U96" s="291"/>
      <c r="V96" s="288" t="s">
        <v>50</v>
      </c>
      <c r="W96" s="289"/>
      <c r="X96" s="289"/>
      <c r="Y96" s="289"/>
      <c r="Z96" s="290"/>
      <c r="AA96" s="288" t="s">
        <v>51</v>
      </c>
      <c r="AB96" s="289"/>
      <c r="AC96" s="289"/>
      <c r="AD96" s="290"/>
      <c r="AE96" s="291" t="s">
        <v>52</v>
      </c>
      <c r="AF96" s="291"/>
      <c r="AG96" s="291"/>
      <c r="AH96" s="291"/>
      <c r="AI96" s="288" t="s">
        <v>53</v>
      </c>
      <c r="AJ96" s="289"/>
      <c r="AK96" s="289"/>
      <c r="AL96" s="289"/>
      <c r="AM96" s="290"/>
      <c r="AN96" s="291" t="s">
        <v>54</v>
      </c>
      <c r="AO96" s="291"/>
      <c r="AP96" s="291"/>
      <c r="AQ96" s="291"/>
      <c r="AR96" s="291"/>
      <c r="AS96" s="291"/>
      <c r="AT96" s="288" t="s">
        <v>55</v>
      </c>
      <c r="AU96" s="289"/>
      <c r="AV96" s="289"/>
      <c r="AW96" s="289"/>
      <c r="AX96" s="290"/>
      <c r="AY96" s="311" t="s">
        <v>56</v>
      </c>
      <c r="AZ96" s="311"/>
      <c r="BA96" s="311"/>
      <c r="BB96" s="311"/>
      <c r="BC96" s="311"/>
      <c r="BD96" s="311"/>
      <c r="BE96" s="311"/>
      <c r="BF96" s="311"/>
      <c r="BG96" s="311"/>
      <c r="BH96" s="311"/>
      <c r="BI96" s="311"/>
      <c r="BJ96" s="312"/>
      <c r="BK96" s="71"/>
      <c r="BL96" s="71"/>
      <c r="BM96" s="71"/>
      <c r="BN96" s="71"/>
    </row>
    <row r="97" spans="1:85" ht="13.5" customHeight="1">
      <c r="A97" s="306"/>
      <c r="B97" s="306"/>
      <c r="C97" s="313" t="s">
        <v>57</v>
      </c>
      <c r="D97" s="314"/>
      <c r="E97" s="314"/>
      <c r="F97" s="314"/>
      <c r="G97" s="314"/>
      <c r="H97" s="315"/>
      <c r="I97" s="316"/>
      <c r="J97" s="301"/>
      <c r="K97" s="301"/>
      <c r="L97" s="301"/>
      <c r="M97" s="301"/>
      <c r="N97" s="301"/>
      <c r="O97" s="301"/>
      <c r="P97" s="301"/>
      <c r="Q97" s="301"/>
      <c r="R97" s="301"/>
      <c r="S97" s="301"/>
      <c r="T97" s="301"/>
      <c r="U97" s="301"/>
      <c r="V97" s="303"/>
      <c r="W97" s="304"/>
      <c r="X97" s="304"/>
      <c r="Y97" s="304"/>
      <c r="Z97" s="305"/>
      <c r="AA97" s="303"/>
      <c r="AB97" s="304"/>
      <c r="AC97" s="304"/>
      <c r="AD97" s="305"/>
      <c r="AE97" s="301"/>
      <c r="AF97" s="301"/>
      <c r="AG97" s="301"/>
      <c r="AH97" s="301"/>
      <c r="AI97" s="303"/>
      <c r="AJ97" s="304"/>
      <c r="AK97" s="304"/>
      <c r="AL97" s="304"/>
      <c r="AM97" s="305"/>
      <c r="AN97" s="301"/>
      <c r="AO97" s="301"/>
      <c r="AP97" s="301"/>
      <c r="AQ97" s="301"/>
      <c r="AR97" s="301"/>
      <c r="AS97" s="301"/>
      <c r="AT97" s="303"/>
      <c r="AU97" s="304"/>
      <c r="AV97" s="304"/>
      <c r="AW97" s="304"/>
      <c r="AX97" s="305"/>
      <c r="AY97" s="301"/>
      <c r="AZ97" s="301"/>
      <c r="BA97" s="301"/>
      <c r="BB97" s="301"/>
      <c r="BC97" s="301"/>
      <c r="BD97" s="301"/>
      <c r="BE97" s="301"/>
      <c r="BF97" s="301"/>
      <c r="BG97" s="301"/>
      <c r="BH97" s="301"/>
      <c r="BI97" s="301"/>
      <c r="BJ97" s="302"/>
      <c r="BK97" s="71"/>
      <c r="BL97" s="71"/>
      <c r="BM97" s="71"/>
      <c r="BN97" s="71"/>
    </row>
    <row r="98" spans="1:85" ht="13.5" customHeight="1">
      <c r="A98" s="306"/>
      <c r="B98" s="306"/>
      <c r="C98" s="253" t="s">
        <v>30</v>
      </c>
      <c r="D98" s="254"/>
      <c r="E98" s="254"/>
      <c r="F98" s="254"/>
      <c r="G98" s="254"/>
      <c r="H98" s="255"/>
      <c r="I98" s="259"/>
      <c r="J98" s="260"/>
      <c r="K98" s="260"/>
      <c r="L98" s="260"/>
      <c r="M98" s="260"/>
      <c r="N98" s="260"/>
      <c r="O98" s="261"/>
      <c r="P98" s="253" t="s">
        <v>58</v>
      </c>
      <c r="Q98" s="254"/>
      <c r="R98" s="254"/>
      <c r="S98" s="254"/>
      <c r="T98" s="254"/>
      <c r="U98" s="265"/>
      <c r="V98" s="267"/>
      <c r="W98" s="268"/>
      <c r="X98" s="268"/>
      <c r="Y98" s="268"/>
      <c r="Z98" s="268"/>
      <c r="AA98" s="268"/>
      <c r="AB98" s="268"/>
      <c r="AC98" s="268"/>
      <c r="AD98" s="269"/>
      <c r="AE98" s="273" t="s">
        <v>149</v>
      </c>
      <c r="AF98" s="274"/>
      <c r="AG98" s="274"/>
      <c r="AH98" s="275"/>
      <c r="AI98" s="279"/>
      <c r="AJ98" s="268"/>
      <c r="AK98" s="268"/>
      <c r="AL98" s="268"/>
      <c r="AM98" s="268"/>
      <c r="AN98" s="268"/>
      <c r="AO98" s="268"/>
      <c r="AP98" s="268"/>
      <c r="AQ98" s="280"/>
      <c r="AR98" s="283" t="s">
        <v>125</v>
      </c>
      <c r="AS98" s="254"/>
      <c r="AT98" s="254"/>
      <c r="AU98" s="254"/>
      <c r="AV98" s="254"/>
      <c r="AW98" s="254"/>
      <c r="AX98" s="265"/>
      <c r="AY98" s="284" t="str">
        <f>IF(CA98="","０",QUOTIENT(CA98,12))</f>
        <v>０</v>
      </c>
      <c r="AZ98" s="285"/>
      <c r="BA98" s="285"/>
      <c r="BB98" s="285"/>
      <c r="BC98" s="254" t="s">
        <v>41</v>
      </c>
      <c r="BD98" s="254"/>
      <c r="BE98" s="285" t="str">
        <f>IF(CA98="","０",MOD(CA98,12))</f>
        <v>０</v>
      </c>
      <c r="BF98" s="285"/>
      <c r="BG98" s="285"/>
      <c r="BH98" s="285"/>
      <c r="BI98" s="297" t="s">
        <v>47</v>
      </c>
      <c r="BJ98" s="298"/>
      <c r="BK98" s="71"/>
      <c r="BL98" s="71"/>
      <c r="BM98" s="295" t="str">
        <f>IF(OR(V98="",AI98=""),"",DATEDIF(V98,AI98,"Y")*12+DATEDIF(V98,AI98,"YM"))</f>
        <v/>
      </c>
      <c r="BN98" s="295"/>
      <c r="BO98" s="295"/>
      <c r="BP98" s="295"/>
      <c r="BQ98" s="295"/>
      <c r="BR98" s="295"/>
      <c r="BS98" s="295"/>
      <c r="BT98" s="292" t="str">
        <f>IF(BM98="","",DATE(YEAR(V98),MONTH(V98)+BM98,DAY(V98)))</f>
        <v/>
      </c>
      <c r="BU98" s="292"/>
      <c r="BV98" s="292"/>
      <c r="BW98" s="292"/>
      <c r="BX98" s="292"/>
      <c r="BY98" s="292"/>
      <c r="BZ98" s="292"/>
      <c r="CA98" s="293" t="str">
        <f>IF(BM98="","",IF(AI98&gt;=V98,BM98+1,BM98))</f>
        <v/>
      </c>
      <c r="CB98" s="293"/>
      <c r="CC98" s="293"/>
      <c r="CD98" s="293"/>
      <c r="CE98" s="293"/>
      <c r="CF98" s="293"/>
      <c r="CG98" s="293"/>
    </row>
    <row r="99" spans="1:85" ht="13.5" customHeight="1">
      <c r="A99" s="306"/>
      <c r="B99" s="306"/>
      <c r="C99" s="256"/>
      <c r="D99" s="257"/>
      <c r="E99" s="257"/>
      <c r="F99" s="257"/>
      <c r="G99" s="257"/>
      <c r="H99" s="258"/>
      <c r="I99" s="262"/>
      <c r="J99" s="263"/>
      <c r="K99" s="263"/>
      <c r="L99" s="263"/>
      <c r="M99" s="263"/>
      <c r="N99" s="263"/>
      <c r="O99" s="264"/>
      <c r="P99" s="256"/>
      <c r="Q99" s="257"/>
      <c r="R99" s="257"/>
      <c r="S99" s="257"/>
      <c r="T99" s="257"/>
      <c r="U99" s="266"/>
      <c r="V99" s="270"/>
      <c r="W99" s="271"/>
      <c r="X99" s="271"/>
      <c r="Y99" s="271"/>
      <c r="Z99" s="271"/>
      <c r="AA99" s="271"/>
      <c r="AB99" s="271"/>
      <c r="AC99" s="271"/>
      <c r="AD99" s="272"/>
      <c r="AE99" s="276"/>
      <c r="AF99" s="277"/>
      <c r="AG99" s="277"/>
      <c r="AH99" s="278"/>
      <c r="AI99" s="281"/>
      <c r="AJ99" s="271"/>
      <c r="AK99" s="271"/>
      <c r="AL99" s="271"/>
      <c r="AM99" s="271"/>
      <c r="AN99" s="271"/>
      <c r="AO99" s="271"/>
      <c r="AP99" s="271"/>
      <c r="AQ99" s="282"/>
      <c r="AR99" s="256"/>
      <c r="AS99" s="257"/>
      <c r="AT99" s="257"/>
      <c r="AU99" s="257"/>
      <c r="AV99" s="257"/>
      <c r="AW99" s="257"/>
      <c r="AX99" s="266"/>
      <c r="AY99" s="286"/>
      <c r="AZ99" s="287"/>
      <c r="BA99" s="287"/>
      <c r="BB99" s="287"/>
      <c r="BC99" s="257"/>
      <c r="BD99" s="257"/>
      <c r="BE99" s="287"/>
      <c r="BF99" s="287"/>
      <c r="BG99" s="287"/>
      <c r="BH99" s="287"/>
      <c r="BI99" s="299"/>
      <c r="BJ99" s="300"/>
      <c r="BM99" s="296"/>
      <c r="BN99" s="296"/>
      <c r="BO99" s="296"/>
      <c r="BP99" s="296"/>
      <c r="BQ99" s="296"/>
      <c r="BR99" s="296"/>
      <c r="BS99" s="296"/>
      <c r="BT99" s="292"/>
      <c r="BU99" s="292"/>
      <c r="BV99" s="292"/>
      <c r="BW99" s="292"/>
      <c r="BX99" s="292"/>
      <c r="BY99" s="292"/>
      <c r="BZ99" s="292"/>
      <c r="CA99" s="294"/>
      <c r="CB99" s="294"/>
      <c r="CC99" s="294"/>
      <c r="CD99" s="294"/>
      <c r="CE99" s="294"/>
      <c r="CF99" s="294"/>
      <c r="CG99" s="294"/>
    </row>
    <row r="100" spans="1:85" ht="8.25" customHeight="1"/>
    <row r="101" spans="1:85" ht="13.5" customHeight="1">
      <c r="A101" s="306" t="s">
        <v>157</v>
      </c>
      <c r="B101" s="306"/>
      <c r="C101" s="283" t="s">
        <v>27</v>
      </c>
      <c r="D101" s="254"/>
      <c r="E101" s="254"/>
      <c r="F101" s="254"/>
      <c r="G101" s="254"/>
      <c r="H101" s="255"/>
      <c r="I101" s="259"/>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c r="AK101" s="260"/>
      <c r="AL101" s="260"/>
      <c r="AM101" s="261"/>
      <c r="AN101" s="253" t="s">
        <v>28</v>
      </c>
      <c r="AO101" s="254"/>
      <c r="AP101" s="254"/>
      <c r="AQ101" s="254"/>
      <c r="AR101" s="254"/>
      <c r="AS101" s="255"/>
      <c r="AT101" s="260"/>
      <c r="AU101" s="260"/>
      <c r="AV101" s="260"/>
      <c r="AW101" s="260"/>
      <c r="AX101" s="260"/>
      <c r="AY101" s="260"/>
      <c r="AZ101" s="260"/>
      <c r="BA101" s="260"/>
      <c r="BB101" s="260"/>
      <c r="BC101" s="260"/>
      <c r="BD101" s="260"/>
      <c r="BE101" s="260"/>
      <c r="BF101" s="260"/>
      <c r="BG101" s="260"/>
      <c r="BH101" s="260"/>
      <c r="BI101" s="260"/>
      <c r="BJ101" s="261"/>
      <c r="BK101" s="71"/>
      <c r="BL101" s="71"/>
      <c r="BM101" s="71"/>
      <c r="BN101" s="71"/>
      <c r="BO101" s="71"/>
    </row>
    <row r="102" spans="1:85" ht="10.5" customHeight="1">
      <c r="A102" s="306"/>
      <c r="B102" s="306"/>
      <c r="C102" s="256"/>
      <c r="D102" s="257"/>
      <c r="E102" s="257"/>
      <c r="F102" s="257"/>
      <c r="G102" s="257"/>
      <c r="H102" s="258"/>
      <c r="I102" s="262"/>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4"/>
      <c r="AN102" s="256"/>
      <c r="AO102" s="257"/>
      <c r="AP102" s="257"/>
      <c r="AQ102" s="257"/>
      <c r="AR102" s="257"/>
      <c r="AS102" s="258"/>
      <c r="AT102" s="263"/>
      <c r="AU102" s="263"/>
      <c r="AV102" s="263"/>
      <c r="AW102" s="263"/>
      <c r="AX102" s="263"/>
      <c r="AY102" s="263"/>
      <c r="AZ102" s="263"/>
      <c r="BA102" s="263"/>
      <c r="BB102" s="263"/>
      <c r="BC102" s="263"/>
      <c r="BD102" s="263"/>
      <c r="BE102" s="263"/>
      <c r="BF102" s="263"/>
      <c r="BG102" s="263"/>
      <c r="BH102" s="263"/>
      <c r="BI102" s="263"/>
      <c r="BJ102" s="264"/>
      <c r="BK102" s="71"/>
      <c r="BL102" s="71"/>
      <c r="BM102" s="71"/>
      <c r="BN102" s="71"/>
      <c r="BO102" s="71"/>
    </row>
    <row r="103" spans="1:85" ht="21" customHeight="1">
      <c r="A103" s="306"/>
      <c r="B103" s="306"/>
      <c r="C103" s="307" t="s">
        <v>29</v>
      </c>
      <c r="D103" s="308"/>
      <c r="E103" s="308"/>
      <c r="F103" s="308"/>
      <c r="G103" s="308"/>
      <c r="H103" s="309"/>
      <c r="I103" s="310" t="s">
        <v>48</v>
      </c>
      <c r="J103" s="291"/>
      <c r="K103" s="291"/>
      <c r="L103" s="291"/>
      <c r="M103" s="291"/>
      <c r="N103" s="291"/>
      <c r="O103" s="291"/>
      <c r="P103" s="291" t="s">
        <v>49</v>
      </c>
      <c r="Q103" s="291"/>
      <c r="R103" s="291"/>
      <c r="S103" s="291"/>
      <c r="T103" s="291"/>
      <c r="U103" s="291"/>
      <c r="V103" s="288" t="s">
        <v>50</v>
      </c>
      <c r="W103" s="289"/>
      <c r="X103" s="289"/>
      <c r="Y103" s="289"/>
      <c r="Z103" s="290"/>
      <c r="AA103" s="288" t="s">
        <v>51</v>
      </c>
      <c r="AB103" s="289"/>
      <c r="AC103" s="289"/>
      <c r="AD103" s="290"/>
      <c r="AE103" s="291" t="s">
        <v>52</v>
      </c>
      <c r="AF103" s="291"/>
      <c r="AG103" s="291"/>
      <c r="AH103" s="291"/>
      <c r="AI103" s="288" t="s">
        <v>53</v>
      </c>
      <c r="AJ103" s="289"/>
      <c r="AK103" s="289"/>
      <c r="AL103" s="289"/>
      <c r="AM103" s="290"/>
      <c r="AN103" s="291" t="s">
        <v>54</v>
      </c>
      <c r="AO103" s="291"/>
      <c r="AP103" s="291"/>
      <c r="AQ103" s="291"/>
      <c r="AR103" s="291"/>
      <c r="AS103" s="291"/>
      <c r="AT103" s="288" t="s">
        <v>55</v>
      </c>
      <c r="AU103" s="289"/>
      <c r="AV103" s="289"/>
      <c r="AW103" s="289"/>
      <c r="AX103" s="290"/>
      <c r="AY103" s="311" t="s">
        <v>56</v>
      </c>
      <c r="AZ103" s="311"/>
      <c r="BA103" s="311"/>
      <c r="BB103" s="311"/>
      <c r="BC103" s="311"/>
      <c r="BD103" s="311"/>
      <c r="BE103" s="311"/>
      <c r="BF103" s="311"/>
      <c r="BG103" s="311"/>
      <c r="BH103" s="311"/>
      <c r="BI103" s="311"/>
      <c r="BJ103" s="312"/>
      <c r="BK103" s="71"/>
      <c r="BL103" s="71"/>
      <c r="BM103" s="71"/>
      <c r="BN103" s="71"/>
    </row>
    <row r="104" spans="1:85" ht="13.5" customHeight="1">
      <c r="A104" s="306"/>
      <c r="B104" s="306"/>
      <c r="C104" s="313" t="s">
        <v>57</v>
      </c>
      <c r="D104" s="314"/>
      <c r="E104" s="314"/>
      <c r="F104" s="314"/>
      <c r="G104" s="314"/>
      <c r="H104" s="315"/>
      <c r="I104" s="316"/>
      <c r="J104" s="301"/>
      <c r="K104" s="301"/>
      <c r="L104" s="301"/>
      <c r="M104" s="301"/>
      <c r="N104" s="301"/>
      <c r="O104" s="301"/>
      <c r="P104" s="301"/>
      <c r="Q104" s="301"/>
      <c r="R104" s="301"/>
      <c r="S104" s="301"/>
      <c r="T104" s="301"/>
      <c r="U104" s="301"/>
      <c r="V104" s="303"/>
      <c r="W104" s="304"/>
      <c r="X104" s="304"/>
      <c r="Y104" s="304"/>
      <c r="Z104" s="305"/>
      <c r="AA104" s="303"/>
      <c r="AB104" s="304"/>
      <c r="AC104" s="304"/>
      <c r="AD104" s="305"/>
      <c r="AE104" s="301"/>
      <c r="AF104" s="301"/>
      <c r="AG104" s="301"/>
      <c r="AH104" s="301"/>
      <c r="AI104" s="303"/>
      <c r="AJ104" s="304"/>
      <c r="AK104" s="304"/>
      <c r="AL104" s="304"/>
      <c r="AM104" s="305"/>
      <c r="AN104" s="301"/>
      <c r="AO104" s="301"/>
      <c r="AP104" s="301"/>
      <c r="AQ104" s="301"/>
      <c r="AR104" s="301"/>
      <c r="AS104" s="301"/>
      <c r="AT104" s="303"/>
      <c r="AU104" s="304"/>
      <c r="AV104" s="304"/>
      <c r="AW104" s="304"/>
      <c r="AX104" s="305"/>
      <c r="AY104" s="301"/>
      <c r="AZ104" s="301"/>
      <c r="BA104" s="301"/>
      <c r="BB104" s="301"/>
      <c r="BC104" s="301"/>
      <c r="BD104" s="301"/>
      <c r="BE104" s="301"/>
      <c r="BF104" s="301"/>
      <c r="BG104" s="301"/>
      <c r="BH104" s="301"/>
      <c r="BI104" s="301"/>
      <c r="BJ104" s="302"/>
      <c r="BK104" s="71"/>
      <c r="BL104" s="71"/>
      <c r="BM104" s="71"/>
      <c r="BN104" s="71"/>
    </row>
    <row r="105" spans="1:85" ht="13.5" customHeight="1">
      <c r="A105" s="306"/>
      <c r="B105" s="306"/>
      <c r="C105" s="253" t="s">
        <v>30</v>
      </c>
      <c r="D105" s="254"/>
      <c r="E105" s="254"/>
      <c r="F105" s="254"/>
      <c r="G105" s="254"/>
      <c r="H105" s="255"/>
      <c r="I105" s="259"/>
      <c r="J105" s="260"/>
      <c r="K105" s="260"/>
      <c r="L105" s="260"/>
      <c r="M105" s="260"/>
      <c r="N105" s="260"/>
      <c r="O105" s="261"/>
      <c r="P105" s="253" t="s">
        <v>58</v>
      </c>
      <c r="Q105" s="254"/>
      <c r="R105" s="254"/>
      <c r="S105" s="254"/>
      <c r="T105" s="254"/>
      <c r="U105" s="265"/>
      <c r="V105" s="267"/>
      <c r="W105" s="268"/>
      <c r="X105" s="268"/>
      <c r="Y105" s="268"/>
      <c r="Z105" s="268"/>
      <c r="AA105" s="268"/>
      <c r="AB105" s="268"/>
      <c r="AC105" s="268"/>
      <c r="AD105" s="269"/>
      <c r="AE105" s="273" t="s">
        <v>149</v>
      </c>
      <c r="AF105" s="274"/>
      <c r="AG105" s="274"/>
      <c r="AH105" s="275"/>
      <c r="AI105" s="279"/>
      <c r="AJ105" s="268"/>
      <c r="AK105" s="268"/>
      <c r="AL105" s="268"/>
      <c r="AM105" s="268"/>
      <c r="AN105" s="268"/>
      <c r="AO105" s="268"/>
      <c r="AP105" s="268"/>
      <c r="AQ105" s="280"/>
      <c r="AR105" s="283" t="s">
        <v>126</v>
      </c>
      <c r="AS105" s="254"/>
      <c r="AT105" s="254"/>
      <c r="AU105" s="254"/>
      <c r="AV105" s="254"/>
      <c r="AW105" s="254"/>
      <c r="AX105" s="265"/>
      <c r="AY105" s="284" t="str">
        <f>IF(CA105="","０",QUOTIENT(CA105,12))</f>
        <v>０</v>
      </c>
      <c r="AZ105" s="285"/>
      <c r="BA105" s="285"/>
      <c r="BB105" s="285"/>
      <c r="BC105" s="254" t="s">
        <v>41</v>
      </c>
      <c r="BD105" s="254"/>
      <c r="BE105" s="285" t="str">
        <f>IF(CA105="","０",MOD(CA105,12))</f>
        <v>０</v>
      </c>
      <c r="BF105" s="285"/>
      <c r="BG105" s="285"/>
      <c r="BH105" s="285"/>
      <c r="BI105" s="297" t="s">
        <v>47</v>
      </c>
      <c r="BJ105" s="298"/>
      <c r="BK105" s="71"/>
      <c r="BL105" s="71"/>
      <c r="BM105" s="295" t="str">
        <f>IF(OR(V105="",AI105=""),"",DATEDIF(V105,AI105,"Y")*12+DATEDIF(V105,AI105,"YM"))</f>
        <v/>
      </c>
      <c r="BN105" s="295"/>
      <c r="BO105" s="295"/>
      <c r="BP105" s="295"/>
      <c r="BQ105" s="295"/>
      <c r="BR105" s="295"/>
      <c r="BS105" s="295"/>
      <c r="BT105" s="292" t="str">
        <f>IF(BM105="","",DATE(YEAR(V105),MONTH(V105)+BM105,DAY(V105)))</f>
        <v/>
      </c>
      <c r="BU105" s="292"/>
      <c r="BV105" s="292"/>
      <c r="BW105" s="292"/>
      <c r="BX105" s="292"/>
      <c r="BY105" s="292"/>
      <c r="BZ105" s="292"/>
      <c r="CA105" s="293" t="str">
        <f>IF(BM105="","",IF(AI105&gt;=V105,BM105+1,BM105))</f>
        <v/>
      </c>
      <c r="CB105" s="293"/>
      <c r="CC105" s="293"/>
      <c r="CD105" s="293"/>
      <c r="CE105" s="293"/>
      <c r="CF105" s="293"/>
      <c r="CG105" s="293"/>
    </row>
    <row r="106" spans="1:85" ht="13.5" customHeight="1">
      <c r="A106" s="306"/>
      <c r="B106" s="306"/>
      <c r="C106" s="256"/>
      <c r="D106" s="257"/>
      <c r="E106" s="257"/>
      <c r="F106" s="257"/>
      <c r="G106" s="257"/>
      <c r="H106" s="258"/>
      <c r="I106" s="262"/>
      <c r="J106" s="263"/>
      <c r="K106" s="263"/>
      <c r="L106" s="263"/>
      <c r="M106" s="263"/>
      <c r="N106" s="263"/>
      <c r="O106" s="264"/>
      <c r="P106" s="256"/>
      <c r="Q106" s="257"/>
      <c r="R106" s="257"/>
      <c r="S106" s="257"/>
      <c r="T106" s="257"/>
      <c r="U106" s="266"/>
      <c r="V106" s="270"/>
      <c r="W106" s="271"/>
      <c r="X106" s="271"/>
      <c r="Y106" s="271"/>
      <c r="Z106" s="271"/>
      <c r="AA106" s="271"/>
      <c r="AB106" s="271"/>
      <c r="AC106" s="271"/>
      <c r="AD106" s="272"/>
      <c r="AE106" s="276"/>
      <c r="AF106" s="277"/>
      <c r="AG106" s="277"/>
      <c r="AH106" s="278"/>
      <c r="AI106" s="281"/>
      <c r="AJ106" s="271"/>
      <c r="AK106" s="271"/>
      <c r="AL106" s="271"/>
      <c r="AM106" s="271"/>
      <c r="AN106" s="271"/>
      <c r="AO106" s="271"/>
      <c r="AP106" s="271"/>
      <c r="AQ106" s="282"/>
      <c r="AR106" s="256"/>
      <c r="AS106" s="257"/>
      <c r="AT106" s="257"/>
      <c r="AU106" s="257"/>
      <c r="AV106" s="257"/>
      <c r="AW106" s="257"/>
      <c r="AX106" s="266"/>
      <c r="AY106" s="286"/>
      <c r="AZ106" s="287"/>
      <c r="BA106" s="287"/>
      <c r="BB106" s="287"/>
      <c r="BC106" s="257"/>
      <c r="BD106" s="257"/>
      <c r="BE106" s="287"/>
      <c r="BF106" s="287"/>
      <c r="BG106" s="287"/>
      <c r="BH106" s="287"/>
      <c r="BI106" s="299"/>
      <c r="BJ106" s="300"/>
      <c r="BM106" s="296"/>
      <c r="BN106" s="296"/>
      <c r="BO106" s="296"/>
      <c r="BP106" s="296"/>
      <c r="BQ106" s="296"/>
      <c r="BR106" s="296"/>
      <c r="BS106" s="296"/>
      <c r="BT106" s="292"/>
      <c r="BU106" s="292"/>
      <c r="BV106" s="292"/>
      <c r="BW106" s="292"/>
      <c r="BX106" s="292"/>
      <c r="BY106" s="292"/>
      <c r="BZ106" s="292"/>
      <c r="CA106" s="294"/>
      <c r="CB106" s="294"/>
      <c r="CC106" s="294"/>
      <c r="CD106" s="294"/>
      <c r="CE106" s="294"/>
      <c r="CF106" s="294"/>
      <c r="CG106" s="294"/>
    </row>
    <row r="107" spans="1:85" ht="8.25" customHeight="1"/>
    <row r="108" spans="1:85" ht="8.25" customHeight="1"/>
  </sheetData>
  <sheetProtection algorithmName="SHA-512" hashValue="eZ18wWDH8gqR+WhSSLBaiQ5GAjm5hdtBm/u6rEZmKWvcrYkUF9usPeW6KPra7U/0SlzC/rU5gqDJP1hx8xFMlw==" saltValue="tX09Tmks1zL6MAijs7bjRQ==" spinCount="100000" sheet="1" objects="1" scenarios="1"/>
  <mergeCells count="513">
    <mergeCell ref="AP1:AS1"/>
    <mergeCell ref="AP2:BF3"/>
    <mergeCell ref="BG2:BJ4"/>
    <mergeCell ref="A6:D7"/>
    <mergeCell ref="E6:AF7"/>
    <mergeCell ref="AG6:AJ9"/>
    <mergeCell ref="AK6:BC6"/>
    <mergeCell ref="BD6:BF9"/>
    <mergeCell ref="BG6:BJ6"/>
    <mergeCell ref="AK7:BC9"/>
    <mergeCell ref="BG7:BJ9"/>
    <mergeCell ref="A8:D9"/>
    <mergeCell ref="E8:F9"/>
    <mergeCell ref="G8:K9"/>
    <mergeCell ref="L8:P9"/>
    <mergeCell ref="Q8:R9"/>
    <mergeCell ref="S8:W9"/>
    <mergeCell ref="X8:Y9"/>
    <mergeCell ref="Z8:AD9"/>
    <mergeCell ref="AE8:AF9"/>
    <mergeCell ref="BC1:BE1"/>
    <mergeCell ref="AK10:AL11"/>
    <mergeCell ref="AM10:AP11"/>
    <mergeCell ref="AQ10:AR11"/>
    <mergeCell ref="AS10:AV11"/>
    <mergeCell ref="AW10:AX11"/>
    <mergeCell ref="AY10:BJ11"/>
    <mergeCell ref="A10:D11"/>
    <mergeCell ref="E10:R11"/>
    <mergeCell ref="S10:X11"/>
    <mergeCell ref="Y10:Z11"/>
    <mergeCell ref="AA10:AE11"/>
    <mergeCell ref="AF10:AJ11"/>
    <mergeCell ref="D12:BJ14"/>
    <mergeCell ref="A17:B26"/>
    <mergeCell ref="C17:R18"/>
    <mergeCell ref="S17:AD18"/>
    <mergeCell ref="AG17:AH26"/>
    <mergeCell ref="AI17:AX18"/>
    <mergeCell ref="AY17:BJ18"/>
    <mergeCell ref="C19:R20"/>
    <mergeCell ref="S19:U19"/>
    <mergeCell ref="V19:W20"/>
    <mergeCell ref="BJ19:BJ20"/>
    <mergeCell ref="S20:U20"/>
    <mergeCell ref="AY20:BA20"/>
    <mergeCell ref="C21:R22"/>
    <mergeCell ref="S21:U21"/>
    <mergeCell ref="V21:W22"/>
    <mergeCell ref="X21:X22"/>
    <mergeCell ref="Y21:Z22"/>
    <mergeCell ref="AA21:AA22"/>
    <mergeCell ref="AB21:AC22"/>
    <mergeCell ref="AY19:BA19"/>
    <mergeCell ref="BB19:BC20"/>
    <mergeCell ref="BD19:BD20"/>
    <mergeCell ref="BE19:BF20"/>
    <mergeCell ref="BG19:BG20"/>
    <mergeCell ref="BH19:BI20"/>
    <mergeCell ref="X19:X20"/>
    <mergeCell ref="Y19:Z20"/>
    <mergeCell ref="AA19:AA20"/>
    <mergeCell ref="AB19:AC20"/>
    <mergeCell ref="AD19:AD20"/>
    <mergeCell ref="AI19:AX20"/>
    <mergeCell ref="BG21:BG22"/>
    <mergeCell ref="BH21:BI22"/>
    <mergeCell ref="BJ21:BJ22"/>
    <mergeCell ref="S22:U22"/>
    <mergeCell ref="AY22:BA22"/>
    <mergeCell ref="C23:R24"/>
    <mergeCell ref="S23:U23"/>
    <mergeCell ref="V23:W24"/>
    <mergeCell ref="X23:X24"/>
    <mergeCell ref="Y23:Z24"/>
    <mergeCell ref="AD21:AD22"/>
    <mergeCell ref="AI21:AX22"/>
    <mergeCell ref="AY21:BA21"/>
    <mergeCell ref="BB21:BC22"/>
    <mergeCell ref="BD21:BD22"/>
    <mergeCell ref="BE21:BF22"/>
    <mergeCell ref="BH23:BI24"/>
    <mergeCell ref="BJ23:BJ24"/>
    <mergeCell ref="S24:U24"/>
    <mergeCell ref="AY24:BA24"/>
    <mergeCell ref="AA23:AA24"/>
    <mergeCell ref="AB23:AC24"/>
    <mergeCell ref="AD23:AD24"/>
    <mergeCell ref="AI23:AX24"/>
    <mergeCell ref="AY23:BA23"/>
    <mergeCell ref="BB23:BC24"/>
    <mergeCell ref="C25:R26"/>
    <mergeCell ref="S25:U25"/>
    <mergeCell ref="V25:W26"/>
    <mergeCell ref="X25:X26"/>
    <mergeCell ref="Y25:Z26"/>
    <mergeCell ref="AA25:AA26"/>
    <mergeCell ref="BD23:BD24"/>
    <mergeCell ref="BE23:BF24"/>
    <mergeCell ref="BG23:BG24"/>
    <mergeCell ref="BE25:BF26"/>
    <mergeCell ref="BG25:BG26"/>
    <mergeCell ref="BH25:BI26"/>
    <mergeCell ref="BJ25:BJ26"/>
    <mergeCell ref="S26:U26"/>
    <mergeCell ref="AY26:BA26"/>
    <mergeCell ref="AB25:AC26"/>
    <mergeCell ref="AD25:AD26"/>
    <mergeCell ref="AI25:AX26"/>
    <mergeCell ref="AY25:BA25"/>
    <mergeCell ref="BB25:BC26"/>
    <mergeCell ref="BD25:BD26"/>
    <mergeCell ref="AT38:BJ39"/>
    <mergeCell ref="C40:H40"/>
    <mergeCell ref="I40:O40"/>
    <mergeCell ref="P40:U40"/>
    <mergeCell ref="V40:Z40"/>
    <mergeCell ref="AA40:AD40"/>
    <mergeCell ref="AG27:BJ27"/>
    <mergeCell ref="I35:AD36"/>
    <mergeCell ref="AE35:AH36"/>
    <mergeCell ref="AI35:AV36"/>
    <mergeCell ref="AW35:AZ36"/>
    <mergeCell ref="BA35:BB36"/>
    <mergeCell ref="BC35:BF36"/>
    <mergeCell ref="BG35:BH36"/>
    <mergeCell ref="C41:H41"/>
    <mergeCell ref="I41:O41"/>
    <mergeCell ref="P41:U41"/>
    <mergeCell ref="V41:Z41"/>
    <mergeCell ref="AA41:AD41"/>
    <mergeCell ref="A38:B43"/>
    <mergeCell ref="C38:H39"/>
    <mergeCell ref="I38:AM39"/>
    <mergeCell ref="AN38:AS39"/>
    <mergeCell ref="AE41:AH41"/>
    <mergeCell ref="AI41:AM41"/>
    <mergeCell ref="AN41:AS41"/>
    <mergeCell ref="C42:H43"/>
    <mergeCell ref="I42:O43"/>
    <mergeCell ref="P42:U43"/>
    <mergeCell ref="V42:AD43"/>
    <mergeCell ref="AT41:AX41"/>
    <mergeCell ref="AY41:BJ41"/>
    <mergeCell ref="BM41:CG41"/>
    <mergeCell ref="AE40:AH40"/>
    <mergeCell ref="AI40:AM40"/>
    <mergeCell ref="AN40:AS40"/>
    <mergeCell ref="AT40:AX40"/>
    <mergeCell ref="AY40:BJ40"/>
    <mergeCell ref="BT42:BZ43"/>
    <mergeCell ref="CA42:CG43"/>
    <mergeCell ref="AR42:AX43"/>
    <mergeCell ref="AY42:BB43"/>
    <mergeCell ref="BC42:BD43"/>
    <mergeCell ref="BE42:BH43"/>
    <mergeCell ref="BI42:BJ43"/>
    <mergeCell ref="BM42:BS43"/>
    <mergeCell ref="AE42:AH43"/>
    <mergeCell ref="AI42:AQ43"/>
    <mergeCell ref="I47:O47"/>
    <mergeCell ref="P47:U47"/>
    <mergeCell ref="V47:Z47"/>
    <mergeCell ref="AA47:AD47"/>
    <mergeCell ref="AE47:AH47"/>
    <mergeCell ref="AI47:AM47"/>
    <mergeCell ref="BM44:BS45"/>
    <mergeCell ref="A45:B50"/>
    <mergeCell ref="C45:H46"/>
    <mergeCell ref="I45:AM46"/>
    <mergeCell ref="AN45:AS46"/>
    <mergeCell ref="AT45:BJ46"/>
    <mergeCell ref="BM46:BS47"/>
    <mergeCell ref="C47:H47"/>
    <mergeCell ref="AN47:AS47"/>
    <mergeCell ref="AT47:AX47"/>
    <mergeCell ref="AY47:BJ47"/>
    <mergeCell ref="C48:H48"/>
    <mergeCell ref="AN48:AS48"/>
    <mergeCell ref="AT48:AX48"/>
    <mergeCell ref="AY48:BJ48"/>
    <mergeCell ref="C49:H50"/>
    <mergeCell ref="I49:O50"/>
    <mergeCell ref="P49:U50"/>
    <mergeCell ref="V49:AD50"/>
    <mergeCell ref="AE49:AH50"/>
    <mergeCell ref="AI49:AQ50"/>
    <mergeCell ref="AR49:AX50"/>
    <mergeCell ref="I48:O48"/>
    <mergeCell ref="P48:U48"/>
    <mergeCell ref="V48:Z48"/>
    <mergeCell ref="AA48:AD48"/>
    <mergeCell ref="AE48:AH48"/>
    <mergeCell ref="AI48:AM48"/>
    <mergeCell ref="AA54:AD54"/>
    <mergeCell ref="AE54:AH54"/>
    <mergeCell ref="AI54:AM54"/>
    <mergeCell ref="AN54:AS54"/>
    <mergeCell ref="AT54:AX54"/>
    <mergeCell ref="AY54:BJ54"/>
    <mergeCell ref="CA49:CG50"/>
    <mergeCell ref="A52:B57"/>
    <mergeCell ref="C52:H53"/>
    <mergeCell ref="I52:AM53"/>
    <mergeCell ref="AN52:AS53"/>
    <mergeCell ref="AT52:BJ53"/>
    <mergeCell ref="C54:H54"/>
    <mergeCell ref="I54:O54"/>
    <mergeCell ref="P54:U54"/>
    <mergeCell ref="V54:Z54"/>
    <mergeCell ref="AY49:BB50"/>
    <mergeCell ref="BC49:BD50"/>
    <mergeCell ref="BE49:BH50"/>
    <mergeCell ref="BI49:BJ50"/>
    <mergeCell ref="BM49:BS50"/>
    <mergeCell ref="BT49:BZ50"/>
    <mergeCell ref="AI55:AM55"/>
    <mergeCell ref="AN55:AS55"/>
    <mergeCell ref="AT55:AX55"/>
    <mergeCell ref="AY55:BJ55"/>
    <mergeCell ref="C56:H57"/>
    <mergeCell ref="I56:O57"/>
    <mergeCell ref="P56:U57"/>
    <mergeCell ref="V56:AD57"/>
    <mergeCell ref="AE56:AH57"/>
    <mergeCell ref="AI56:AQ57"/>
    <mergeCell ref="C55:H55"/>
    <mergeCell ref="I55:O55"/>
    <mergeCell ref="P55:U55"/>
    <mergeCell ref="V55:Z55"/>
    <mergeCell ref="AA55:AD55"/>
    <mergeCell ref="AE55:AH55"/>
    <mergeCell ref="BT56:BZ57"/>
    <mergeCell ref="CA56:CG57"/>
    <mergeCell ref="A59:B64"/>
    <mergeCell ref="C59:H60"/>
    <mergeCell ref="I59:AM60"/>
    <mergeCell ref="AN59:AS60"/>
    <mergeCell ref="AT59:BJ60"/>
    <mergeCell ref="C61:H61"/>
    <mergeCell ref="I61:O61"/>
    <mergeCell ref="P61:U61"/>
    <mergeCell ref="AR56:AX57"/>
    <mergeCell ref="AY56:BB57"/>
    <mergeCell ref="BC56:BD57"/>
    <mergeCell ref="BE56:BH57"/>
    <mergeCell ref="BI56:BJ57"/>
    <mergeCell ref="BM56:BS57"/>
    <mergeCell ref="AY61:BJ61"/>
    <mergeCell ref="C62:H62"/>
    <mergeCell ref="I62:O62"/>
    <mergeCell ref="P62:U62"/>
    <mergeCell ref="V62:Z62"/>
    <mergeCell ref="AA62:AD62"/>
    <mergeCell ref="AE62:AH62"/>
    <mergeCell ref="AI62:AM62"/>
    <mergeCell ref="AN62:AS62"/>
    <mergeCell ref="AT62:AX62"/>
    <mergeCell ref="V61:Z61"/>
    <mergeCell ref="AA61:AD61"/>
    <mergeCell ref="AE61:AH61"/>
    <mergeCell ref="AI61:AM61"/>
    <mergeCell ref="AN61:AS61"/>
    <mergeCell ref="AT61:AX61"/>
    <mergeCell ref="AY62:BJ62"/>
    <mergeCell ref="C63:H64"/>
    <mergeCell ref="I63:O64"/>
    <mergeCell ref="P63:U64"/>
    <mergeCell ref="V63:AD64"/>
    <mergeCell ref="AE63:AH64"/>
    <mergeCell ref="AI63:AQ64"/>
    <mergeCell ref="AR63:AX64"/>
    <mergeCell ref="AY63:BB64"/>
    <mergeCell ref="BC63:BD64"/>
    <mergeCell ref="BE63:BH64"/>
    <mergeCell ref="BI63:BJ64"/>
    <mergeCell ref="BM63:BS64"/>
    <mergeCell ref="BT63:BZ64"/>
    <mergeCell ref="CA63:CG64"/>
    <mergeCell ref="A66:B71"/>
    <mergeCell ref="C66:H67"/>
    <mergeCell ref="I66:AM67"/>
    <mergeCell ref="AN66:AS67"/>
    <mergeCell ref="AT66:BJ67"/>
    <mergeCell ref="AI68:AM68"/>
    <mergeCell ref="AN68:AS68"/>
    <mergeCell ref="AT68:AX68"/>
    <mergeCell ref="AY68:BJ68"/>
    <mergeCell ref="C69:H69"/>
    <mergeCell ref="I69:O69"/>
    <mergeCell ref="P69:U69"/>
    <mergeCell ref="V69:Z69"/>
    <mergeCell ref="AA69:AD69"/>
    <mergeCell ref="AE69:AH69"/>
    <mergeCell ref="C68:H68"/>
    <mergeCell ref="I68:O68"/>
    <mergeCell ref="P68:U68"/>
    <mergeCell ref="V68:Z68"/>
    <mergeCell ref="AA68:AD68"/>
    <mergeCell ref="AE68:AH68"/>
    <mergeCell ref="AI69:AM69"/>
    <mergeCell ref="AN69:AS69"/>
    <mergeCell ref="AT69:AX69"/>
    <mergeCell ref="AY69:BJ69"/>
    <mergeCell ref="C70:H71"/>
    <mergeCell ref="I70:O71"/>
    <mergeCell ref="P70:U71"/>
    <mergeCell ref="V70:AD71"/>
    <mergeCell ref="AE70:AH71"/>
    <mergeCell ref="AI70:AQ71"/>
    <mergeCell ref="BT70:BZ71"/>
    <mergeCell ref="CA70:CG71"/>
    <mergeCell ref="A73:B78"/>
    <mergeCell ref="C73:H74"/>
    <mergeCell ref="I73:AM74"/>
    <mergeCell ref="AN73:AS74"/>
    <mergeCell ref="AT73:BJ74"/>
    <mergeCell ref="C75:H75"/>
    <mergeCell ref="I75:O75"/>
    <mergeCell ref="P75:U75"/>
    <mergeCell ref="AR70:AX71"/>
    <mergeCell ref="AY70:BB71"/>
    <mergeCell ref="BC70:BD71"/>
    <mergeCell ref="BE70:BH71"/>
    <mergeCell ref="BI70:BJ71"/>
    <mergeCell ref="BM70:BS71"/>
    <mergeCell ref="AY75:BJ75"/>
    <mergeCell ref="C76:H76"/>
    <mergeCell ref="I76:O76"/>
    <mergeCell ref="P76:U76"/>
    <mergeCell ref="V76:Z76"/>
    <mergeCell ref="AA76:AD76"/>
    <mergeCell ref="AE76:AH76"/>
    <mergeCell ref="AI76:AM76"/>
    <mergeCell ref="AN76:AS76"/>
    <mergeCell ref="AT76:AX76"/>
    <mergeCell ref="V75:Z75"/>
    <mergeCell ref="AA75:AD75"/>
    <mergeCell ref="AE75:AH75"/>
    <mergeCell ref="AI75:AM75"/>
    <mergeCell ref="AN75:AS75"/>
    <mergeCell ref="AT75:AX75"/>
    <mergeCell ref="AY76:BJ76"/>
    <mergeCell ref="C77:H78"/>
    <mergeCell ref="I77:O78"/>
    <mergeCell ref="P77:U78"/>
    <mergeCell ref="V77:AD78"/>
    <mergeCell ref="AE77:AH78"/>
    <mergeCell ref="AI77:AQ78"/>
    <mergeCell ref="AR77:AX78"/>
    <mergeCell ref="AY77:BB78"/>
    <mergeCell ref="BC77:BD78"/>
    <mergeCell ref="BE77:BH78"/>
    <mergeCell ref="BI77:BJ78"/>
    <mergeCell ref="BM77:BS78"/>
    <mergeCell ref="BT77:BZ78"/>
    <mergeCell ref="CA77:CG78"/>
    <mergeCell ref="A80:B85"/>
    <mergeCell ref="C80:H81"/>
    <mergeCell ref="I80:AM81"/>
    <mergeCell ref="AN80:AS81"/>
    <mergeCell ref="AT80:BJ81"/>
    <mergeCell ref="AI82:AM82"/>
    <mergeCell ref="AN82:AS82"/>
    <mergeCell ref="AT82:AX82"/>
    <mergeCell ref="AY82:BJ82"/>
    <mergeCell ref="C83:H83"/>
    <mergeCell ref="I83:O83"/>
    <mergeCell ref="P83:U83"/>
    <mergeCell ref="V83:Z83"/>
    <mergeCell ref="AA83:AD83"/>
    <mergeCell ref="AE83:AH83"/>
    <mergeCell ref="C82:H82"/>
    <mergeCell ref="I82:O82"/>
    <mergeCell ref="P82:U82"/>
    <mergeCell ref="V82:Z82"/>
    <mergeCell ref="AA82:AD82"/>
    <mergeCell ref="AE82:AH82"/>
    <mergeCell ref="AI83:AM83"/>
    <mergeCell ref="AN83:AS83"/>
    <mergeCell ref="AT83:AX83"/>
    <mergeCell ref="AY83:BJ83"/>
    <mergeCell ref="C84:H85"/>
    <mergeCell ref="I84:O85"/>
    <mergeCell ref="P84:U85"/>
    <mergeCell ref="V84:AD85"/>
    <mergeCell ref="AE84:AH85"/>
    <mergeCell ref="AI84:AQ85"/>
    <mergeCell ref="BT84:BZ85"/>
    <mergeCell ref="CA84:CG85"/>
    <mergeCell ref="A87:B92"/>
    <mergeCell ref="C87:H88"/>
    <mergeCell ref="I87:AM88"/>
    <mergeCell ref="AN87:AS88"/>
    <mergeCell ref="AT87:BJ88"/>
    <mergeCell ref="C89:H89"/>
    <mergeCell ref="I89:O89"/>
    <mergeCell ref="P89:U89"/>
    <mergeCell ref="AR84:AX85"/>
    <mergeCell ref="AY84:BB85"/>
    <mergeCell ref="BC84:BD85"/>
    <mergeCell ref="BE84:BH85"/>
    <mergeCell ref="BI84:BJ85"/>
    <mergeCell ref="BM84:BS85"/>
    <mergeCell ref="AY89:BJ89"/>
    <mergeCell ref="C90:H90"/>
    <mergeCell ref="I90:O90"/>
    <mergeCell ref="P90:U90"/>
    <mergeCell ref="V90:Z90"/>
    <mergeCell ref="AA90:AD90"/>
    <mergeCell ref="AE90:AH90"/>
    <mergeCell ref="AI90:AM90"/>
    <mergeCell ref="AN90:AS90"/>
    <mergeCell ref="AT90:AX90"/>
    <mergeCell ref="V89:Z89"/>
    <mergeCell ref="AA89:AD89"/>
    <mergeCell ref="AE89:AH89"/>
    <mergeCell ref="AI89:AM89"/>
    <mergeCell ref="AN89:AS89"/>
    <mergeCell ref="AT89:AX89"/>
    <mergeCell ref="AY90:BJ90"/>
    <mergeCell ref="C91:H92"/>
    <mergeCell ref="I91:O92"/>
    <mergeCell ref="P91:U92"/>
    <mergeCell ref="V91:AD92"/>
    <mergeCell ref="AE91:AH92"/>
    <mergeCell ref="AI91:AQ92"/>
    <mergeCell ref="AR91:AX92"/>
    <mergeCell ref="AY91:BB92"/>
    <mergeCell ref="BC91:BD92"/>
    <mergeCell ref="BE91:BH92"/>
    <mergeCell ref="BI91:BJ92"/>
    <mergeCell ref="BM91:BS92"/>
    <mergeCell ref="BT91:BZ92"/>
    <mergeCell ref="CA91:CG92"/>
    <mergeCell ref="A94:B99"/>
    <mergeCell ref="C94:H95"/>
    <mergeCell ref="I94:AM95"/>
    <mergeCell ref="AN94:AS95"/>
    <mergeCell ref="AT94:BJ95"/>
    <mergeCell ref="AI96:AM96"/>
    <mergeCell ref="AN96:AS96"/>
    <mergeCell ref="AT96:AX96"/>
    <mergeCell ref="AY96:BJ96"/>
    <mergeCell ref="C97:H97"/>
    <mergeCell ref="I97:O97"/>
    <mergeCell ref="P97:U97"/>
    <mergeCell ref="V97:Z97"/>
    <mergeCell ref="AA97:AD97"/>
    <mergeCell ref="AE97:AH97"/>
    <mergeCell ref="C96:H96"/>
    <mergeCell ref="I96:O96"/>
    <mergeCell ref="P96:U96"/>
    <mergeCell ref="V96:Z96"/>
    <mergeCell ref="AA96:AD96"/>
    <mergeCell ref="AE96:AH96"/>
    <mergeCell ref="AI97:AM97"/>
    <mergeCell ref="AN97:AS97"/>
    <mergeCell ref="AT97:AX97"/>
    <mergeCell ref="AY97:BJ97"/>
    <mergeCell ref="C98:H99"/>
    <mergeCell ref="I98:O99"/>
    <mergeCell ref="P98:U99"/>
    <mergeCell ref="V98:AD99"/>
    <mergeCell ref="AE98:AH99"/>
    <mergeCell ref="AI98:AQ99"/>
    <mergeCell ref="A101:B106"/>
    <mergeCell ref="C101:H102"/>
    <mergeCell ref="I101:AM102"/>
    <mergeCell ref="AN101:AS102"/>
    <mergeCell ref="AT101:BJ102"/>
    <mergeCell ref="C103:H103"/>
    <mergeCell ref="I103:O103"/>
    <mergeCell ref="P103:U103"/>
    <mergeCell ref="AR98:AX99"/>
    <mergeCell ref="AY98:BB99"/>
    <mergeCell ref="BC98:BD99"/>
    <mergeCell ref="BE98:BH99"/>
    <mergeCell ref="BI98:BJ99"/>
    <mergeCell ref="AY103:BJ103"/>
    <mergeCell ref="C104:H104"/>
    <mergeCell ref="I104:O104"/>
    <mergeCell ref="P104:U104"/>
    <mergeCell ref="V104:Z104"/>
    <mergeCell ref="AA104:AD104"/>
    <mergeCell ref="AE104:AH104"/>
    <mergeCell ref="AI104:AM104"/>
    <mergeCell ref="V103:Z103"/>
    <mergeCell ref="AA103:AD103"/>
    <mergeCell ref="AE103:AH103"/>
    <mergeCell ref="AI103:AM103"/>
    <mergeCell ref="AN103:AS103"/>
    <mergeCell ref="AT103:AX103"/>
    <mergeCell ref="BE105:BH106"/>
    <mergeCell ref="BT98:BZ99"/>
    <mergeCell ref="CA98:CG99"/>
    <mergeCell ref="BM98:BS99"/>
    <mergeCell ref="BI105:BJ106"/>
    <mergeCell ref="BM105:BS106"/>
    <mergeCell ref="BT105:BZ106"/>
    <mergeCell ref="CA105:CG106"/>
    <mergeCell ref="AY104:BJ104"/>
    <mergeCell ref="AN104:AS104"/>
    <mergeCell ref="AT104:AX104"/>
    <mergeCell ref="C105:H106"/>
    <mergeCell ref="I105:O106"/>
    <mergeCell ref="P105:U106"/>
    <mergeCell ref="V105:AD106"/>
    <mergeCell ref="AE105:AH106"/>
    <mergeCell ref="AI105:AQ106"/>
    <mergeCell ref="AR105:AX106"/>
    <mergeCell ref="AY105:BB106"/>
    <mergeCell ref="BC105:BD106"/>
  </mergeCells>
  <phoneticPr fontId="1"/>
  <dataValidations count="6">
    <dataValidation type="list" allowBlank="1" showInputMessage="1" showErrorMessage="1" sqref="G8:K9">
      <formula1>"令和,平成,昭和,大正"</formula1>
    </dataValidation>
    <dataValidation type="list" allowBlank="1" showInputMessage="1" showErrorMessage="1" sqref="AY41:BJ41 I41:V41 AA41 AE41:AI41 AN41:AT41 AN76:AT76 AN83:AT83 AN90:AT90 AN97:AT97 AN48:AT48 AN55:AT55 AN62:AT62 AN69:AT69 AY48:BJ48 I48:V48 AA48 AE48:AI48 AY55:BJ55 I55:V55 AA55 AE55:AI55 AY62:BJ62 I62:V62 AA62 AE62:AI62 AY69:BJ69 I69:V69 AA69 AE69:AI69 AY76:BJ76 I76:V76 AA76 AE76:AI76 AY83:BJ83 I83:V83 AA83 AE83:AI83 AY90:BJ90 I90:V90 AA90 AE90:AI90 AY97:BJ97 I97:V97 AA97 AE97:AI97 AY104:BJ104 I104:V104 AA104 AE104:AI104 AN104:AT104">
      <formula1>"○"</formula1>
    </dataValidation>
    <dataValidation type="list" allowBlank="1" showInputMessage="1" showErrorMessage="1" sqref="S20:U20 S22:U22 S24:U24 S26:U26 AY20:BA20 AY22:BA22 AY24:BA24 AY26:BA26">
      <formula1>"昭和,平成,令和"</formula1>
    </dataValidation>
    <dataValidation type="list" allowBlank="1" showInputMessage="1" showErrorMessage="1" sqref="BG7">
      <formula1>"男,女"</formula1>
    </dataValidation>
    <dataValidation type="list" allowBlank="1" showInputMessage="1" showErrorMessage="1" sqref="E10:R11 I42:O43 I49:O50 I56:O57 I63:O64 I70:O71 I77:O78 I84:O85 I91:O92 I98:O99 I105:O106">
      <formula1>"園長・施設長,副園長・教頭,保育教諭,教諭,保育士,保育従事者（無資格）,栄養士,調理員,保健師・助産師・看護師・准看護師,事務職員,家庭的保育者,家庭的保育補助者,子育て支援員,その他の職員"</formula1>
    </dataValidation>
    <dataValidation type="list" allowBlank="1" showInputMessage="1" showErrorMessage="1" sqref="AA10:AE11">
      <formula1>"平成,昭和,大正"</formula1>
    </dataValidation>
  </dataValidations>
  <pageMargins left="0.51181102362204722" right="0.19685039370078741" top="0.39370078740157483" bottom="0.19685039370078741" header="0.31496062992125984" footer="0.51181102362204722"/>
  <pageSetup paperSize="9" scale="97" fitToHeight="0" orientation="portrait" r:id="rId1"/>
  <headerFooter alignWithMargins="0"/>
  <rowBreaks count="1" manualBreakCount="1">
    <brk id="65" max="6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8"/>
  <sheetViews>
    <sheetView view="pageBreakPreview" zoomScaleNormal="100" zoomScaleSheetLayoutView="100" workbookViewId="0">
      <selection activeCell="H20" sqref="H20:M22"/>
    </sheetView>
  </sheetViews>
  <sheetFormatPr defaultRowHeight="13.5"/>
  <cols>
    <col min="1" max="1" width="2" style="76" customWidth="1"/>
    <col min="2" max="6" width="2.25" style="76" customWidth="1"/>
    <col min="7" max="7" width="1.875" style="76" customWidth="1"/>
    <col min="8" max="13" width="2.25" style="76" customWidth="1"/>
    <col min="14" max="25" width="1.375" style="76" customWidth="1"/>
    <col min="26" max="36" width="2.125" style="76" customWidth="1"/>
    <col min="37" max="41" width="4.125" style="76" customWidth="1"/>
    <col min="42" max="42" width="2.5" style="76" customWidth="1"/>
    <col min="43" max="16384" width="9" style="76"/>
  </cols>
  <sheetData>
    <row r="1" spans="1:41">
      <c r="A1" s="76" t="s">
        <v>72</v>
      </c>
      <c r="AK1" s="502" t="s">
        <v>172</v>
      </c>
      <c r="AL1" s="502"/>
    </row>
    <row r="2" spans="1:41" ht="13.5" customHeight="1">
      <c r="A2" s="503" t="s">
        <v>127</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row>
    <row r="3" spans="1:41" ht="14.25" customHeight="1">
      <c r="A3" s="503"/>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row>
    <row r="4" spans="1:41" ht="14.25" customHeight="1">
      <c r="B4" s="77"/>
      <c r="C4" s="77"/>
      <c r="D4" s="77"/>
      <c r="E4" s="77"/>
      <c r="F4" s="77"/>
      <c r="G4" s="77"/>
      <c r="H4" s="77"/>
      <c r="I4" s="77"/>
      <c r="J4" s="77"/>
      <c r="K4" s="77"/>
      <c r="L4" s="77"/>
      <c r="M4" s="77"/>
      <c r="N4" s="77"/>
      <c r="O4" s="77"/>
      <c r="P4" s="77"/>
      <c r="Q4" s="77"/>
      <c r="AE4" s="252">
        <f ca="1">第１号様式の１!AE3</f>
        <v>43907</v>
      </c>
      <c r="AF4" s="252"/>
      <c r="AG4" s="252"/>
      <c r="AH4" s="252"/>
      <c r="AI4" s="252"/>
      <c r="AJ4" s="252"/>
      <c r="AK4" s="252"/>
      <c r="AL4" s="252"/>
      <c r="AM4" s="252"/>
      <c r="AN4" s="252"/>
      <c r="AO4" s="252"/>
    </row>
    <row r="5" spans="1:41" ht="14.25" customHeight="1" thickBot="1">
      <c r="A5" s="76" t="s">
        <v>95</v>
      </c>
      <c r="B5" s="77"/>
      <c r="C5" s="77"/>
      <c r="D5" s="77"/>
      <c r="E5" s="77"/>
      <c r="F5" s="77"/>
      <c r="G5" s="77"/>
      <c r="H5" s="77"/>
      <c r="I5" s="77"/>
      <c r="J5" s="77"/>
      <c r="K5" s="77"/>
      <c r="L5" s="77"/>
      <c r="M5" s="77"/>
      <c r="N5" s="77"/>
      <c r="O5" s="77"/>
      <c r="P5" s="77"/>
      <c r="Q5" s="77"/>
    </row>
    <row r="6" spans="1:41" ht="15.75" customHeight="1">
      <c r="U6" s="504" t="s">
        <v>73</v>
      </c>
      <c r="V6" s="505"/>
      <c r="W6" s="505"/>
      <c r="X6" s="505"/>
      <c r="Y6" s="505"/>
      <c r="Z6" s="505"/>
      <c r="AA6" s="505"/>
      <c r="AB6" s="505"/>
      <c r="AC6" s="247" t="s">
        <v>34</v>
      </c>
      <c r="AD6" s="248"/>
      <c r="AE6" s="248"/>
      <c r="AF6" s="248"/>
      <c r="AG6" s="248"/>
      <c r="AH6" s="506">
        <f>第１号様式の１!AH5</f>
        <v>0</v>
      </c>
      <c r="AI6" s="506"/>
      <c r="AJ6" s="506"/>
      <c r="AK6" s="506"/>
      <c r="AL6" s="506"/>
      <c r="AM6" s="506"/>
      <c r="AN6" s="250" t="s">
        <v>89</v>
      </c>
      <c r="AO6" s="251"/>
    </row>
    <row r="7" spans="1:41" ht="15.75" customHeight="1">
      <c r="U7" s="491" t="s">
        <v>32</v>
      </c>
      <c r="V7" s="492"/>
      <c r="W7" s="492"/>
      <c r="X7" s="492"/>
      <c r="Y7" s="492"/>
      <c r="Z7" s="492"/>
      <c r="AA7" s="492"/>
      <c r="AB7" s="492"/>
      <c r="AC7" s="493">
        <f>第１号様式の１!AC6</f>
        <v>0</v>
      </c>
      <c r="AD7" s="494"/>
      <c r="AE7" s="494"/>
      <c r="AF7" s="494"/>
      <c r="AG7" s="494"/>
      <c r="AH7" s="494"/>
      <c r="AI7" s="494"/>
      <c r="AJ7" s="494"/>
      <c r="AK7" s="494"/>
      <c r="AL7" s="494"/>
      <c r="AM7" s="494"/>
      <c r="AN7" s="494"/>
      <c r="AO7" s="495"/>
    </row>
    <row r="8" spans="1:41" ht="15.75" customHeight="1">
      <c r="U8" s="491" t="s">
        <v>74</v>
      </c>
      <c r="V8" s="492"/>
      <c r="W8" s="492"/>
      <c r="X8" s="492"/>
      <c r="Y8" s="492"/>
      <c r="Z8" s="492"/>
      <c r="AA8" s="492"/>
      <c r="AB8" s="492"/>
      <c r="AC8" s="496">
        <f>第１号様式の１!AC7</f>
        <v>0</v>
      </c>
      <c r="AD8" s="497"/>
      <c r="AE8" s="497"/>
      <c r="AF8" s="497"/>
      <c r="AG8" s="497"/>
      <c r="AH8" s="497"/>
      <c r="AI8" s="497"/>
      <c r="AJ8" s="497"/>
      <c r="AK8" s="497"/>
      <c r="AL8" s="497"/>
      <c r="AM8" s="497"/>
      <c r="AN8" s="497"/>
      <c r="AO8" s="498"/>
    </row>
    <row r="9" spans="1:41" ht="26.25" customHeight="1">
      <c r="U9" s="491" t="s">
        <v>75</v>
      </c>
      <c r="V9" s="492"/>
      <c r="W9" s="492"/>
      <c r="X9" s="492"/>
      <c r="Y9" s="492"/>
      <c r="Z9" s="492"/>
      <c r="AA9" s="492"/>
      <c r="AB9" s="492"/>
      <c r="AC9" s="499">
        <f>第１号様式の１!AC8</f>
        <v>0</v>
      </c>
      <c r="AD9" s="500"/>
      <c r="AE9" s="500"/>
      <c r="AF9" s="500"/>
      <c r="AG9" s="500"/>
      <c r="AH9" s="500"/>
      <c r="AI9" s="500"/>
      <c r="AJ9" s="500"/>
      <c r="AK9" s="500"/>
      <c r="AL9" s="500"/>
      <c r="AM9" s="500"/>
      <c r="AN9" s="500"/>
      <c r="AO9" s="501"/>
    </row>
    <row r="10" spans="1:41" ht="15.75" customHeight="1" thickBot="1">
      <c r="U10" s="507" t="s">
        <v>76</v>
      </c>
      <c r="V10" s="508"/>
      <c r="W10" s="508"/>
      <c r="X10" s="508"/>
      <c r="Y10" s="508"/>
      <c r="Z10" s="509"/>
      <c r="AA10" s="509"/>
      <c r="AB10" s="509"/>
      <c r="AC10" s="510">
        <f>第１号様式の１!AC9</f>
        <v>0</v>
      </c>
      <c r="AD10" s="511"/>
      <c r="AE10" s="511"/>
      <c r="AF10" s="511"/>
      <c r="AG10" s="511"/>
      <c r="AH10" s="511"/>
      <c r="AI10" s="511"/>
      <c r="AJ10" s="511"/>
      <c r="AK10" s="511"/>
      <c r="AL10" s="511"/>
      <c r="AM10" s="511"/>
      <c r="AN10" s="511"/>
      <c r="AO10" s="512"/>
    </row>
    <row r="11" spans="1:41">
      <c r="A11" s="76" t="s">
        <v>163</v>
      </c>
    </row>
    <row r="12" spans="1:41" ht="13.5" customHeight="1">
      <c r="A12" s="484" t="s">
        <v>77</v>
      </c>
      <c r="B12" s="484"/>
      <c r="C12" s="484"/>
      <c r="D12" s="484"/>
      <c r="E12" s="484"/>
      <c r="F12" s="484"/>
      <c r="G12" s="484"/>
      <c r="H12" s="484" t="s">
        <v>78</v>
      </c>
      <c r="I12" s="484"/>
      <c r="J12" s="484"/>
      <c r="K12" s="484"/>
      <c r="L12" s="484"/>
      <c r="M12" s="484"/>
      <c r="N12" s="484" t="s">
        <v>166</v>
      </c>
      <c r="O12" s="484"/>
      <c r="P12" s="484"/>
      <c r="Q12" s="484"/>
      <c r="R12" s="484"/>
      <c r="S12" s="484"/>
      <c r="T12" s="484" t="s">
        <v>167</v>
      </c>
      <c r="U12" s="484"/>
      <c r="V12" s="484"/>
      <c r="W12" s="484"/>
      <c r="X12" s="484"/>
      <c r="Y12" s="484"/>
      <c r="Z12" s="485" t="s">
        <v>168</v>
      </c>
      <c r="AA12" s="486"/>
      <c r="AB12" s="486"/>
      <c r="AC12" s="486"/>
      <c r="AD12" s="486"/>
      <c r="AE12" s="486"/>
      <c r="AF12" s="486"/>
      <c r="AG12" s="486"/>
      <c r="AH12" s="486"/>
      <c r="AI12" s="486"/>
      <c r="AJ12" s="487"/>
      <c r="AK12" s="484" t="s">
        <v>79</v>
      </c>
      <c r="AL12" s="484"/>
      <c r="AM12" s="484"/>
      <c r="AN12" s="484"/>
      <c r="AO12" s="484"/>
    </row>
    <row r="13" spans="1:41">
      <c r="A13" s="484"/>
      <c r="B13" s="484"/>
      <c r="C13" s="484"/>
      <c r="D13" s="484"/>
      <c r="E13" s="484"/>
      <c r="F13" s="484"/>
      <c r="G13" s="484"/>
      <c r="H13" s="484"/>
      <c r="I13" s="484"/>
      <c r="J13" s="484"/>
      <c r="K13" s="484"/>
      <c r="L13" s="484"/>
      <c r="M13" s="484"/>
      <c r="N13" s="484"/>
      <c r="O13" s="484"/>
      <c r="P13" s="484"/>
      <c r="Q13" s="484"/>
      <c r="R13" s="484"/>
      <c r="S13" s="484"/>
      <c r="T13" s="484"/>
      <c r="U13" s="484"/>
      <c r="V13" s="484"/>
      <c r="W13" s="484"/>
      <c r="X13" s="484"/>
      <c r="Y13" s="484"/>
      <c r="Z13" s="488"/>
      <c r="AA13" s="489"/>
      <c r="AB13" s="489"/>
      <c r="AC13" s="489"/>
      <c r="AD13" s="489"/>
      <c r="AE13" s="489"/>
      <c r="AF13" s="489"/>
      <c r="AG13" s="489"/>
      <c r="AH13" s="489"/>
      <c r="AI13" s="489"/>
      <c r="AJ13" s="490"/>
      <c r="AK13" s="484"/>
      <c r="AL13" s="484"/>
      <c r="AM13" s="484"/>
      <c r="AN13" s="484"/>
      <c r="AO13" s="484"/>
    </row>
    <row r="14" spans="1:41">
      <c r="A14" s="475"/>
      <c r="B14" s="469"/>
      <c r="C14" s="469"/>
      <c r="D14" s="469"/>
      <c r="E14" s="469"/>
      <c r="F14" s="469"/>
      <c r="G14" s="476"/>
      <c r="H14" s="475"/>
      <c r="I14" s="469"/>
      <c r="J14" s="469"/>
      <c r="K14" s="469"/>
      <c r="L14" s="469"/>
      <c r="M14" s="476"/>
      <c r="N14" s="475"/>
      <c r="O14" s="469"/>
      <c r="P14" s="469"/>
      <c r="Q14" s="469"/>
      <c r="R14" s="469"/>
      <c r="S14" s="476"/>
      <c r="T14" s="475"/>
      <c r="U14" s="469"/>
      <c r="V14" s="469"/>
      <c r="W14" s="469"/>
      <c r="X14" s="469"/>
      <c r="Y14" s="476"/>
      <c r="Z14" s="475"/>
      <c r="AA14" s="481"/>
      <c r="AB14" s="469"/>
      <c r="AC14" s="469"/>
      <c r="AD14" s="466" t="s">
        <v>80</v>
      </c>
      <c r="AE14" s="469"/>
      <c r="AF14" s="469"/>
      <c r="AG14" s="466" t="s">
        <v>81</v>
      </c>
      <c r="AH14" s="469"/>
      <c r="AI14" s="469"/>
      <c r="AJ14" s="472" t="s">
        <v>82</v>
      </c>
      <c r="AK14" s="475"/>
      <c r="AL14" s="469"/>
      <c r="AM14" s="469"/>
      <c r="AN14" s="469"/>
      <c r="AO14" s="476"/>
    </row>
    <row r="15" spans="1:41">
      <c r="A15" s="477"/>
      <c r="B15" s="470"/>
      <c r="C15" s="470"/>
      <c r="D15" s="470"/>
      <c r="E15" s="470"/>
      <c r="F15" s="470"/>
      <c r="G15" s="478"/>
      <c r="H15" s="477"/>
      <c r="I15" s="470"/>
      <c r="J15" s="470"/>
      <c r="K15" s="470"/>
      <c r="L15" s="470"/>
      <c r="M15" s="478"/>
      <c r="N15" s="477"/>
      <c r="O15" s="470"/>
      <c r="P15" s="470"/>
      <c r="Q15" s="470"/>
      <c r="R15" s="470"/>
      <c r="S15" s="478"/>
      <c r="T15" s="477"/>
      <c r="U15" s="470"/>
      <c r="V15" s="470"/>
      <c r="W15" s="470"/>
      <c r="X15" s="470"/>
      <c r="Y15" s="478"/>
      <c r="Z15" s="477"/>
      <c r="AA15" s="482"/>
      <c r="AB15" s="470"/>
      <c r="AC15" s="470"/>
      <c r="AD15" s="467"/>
      <c r="AE15" s="470"/>
      <c r="AF15" s="470"/>
      <c r="AG15" s="467"/>
      <c r="AH15" s="470"/>
      <c r="AI15" s="470"/>
      <c r="AJ15" s="473"/>
      <c r="AK15" s="477"/>
      <c r="AL15" s="470"/>
      <c r="AM15" s="470"/>
      <c r="AN15" s="470"/>
      <c r="AO15" s="478"/>
    </row>
    <row r="16" spans="1:41">
      <c r="A16" s="479"/>
      <c r="B16" s="471"/>
      <c r="C16" s="471"/>
      <c r="D16" s="471"/>
      <c r="E16" s="471"/>
      <c r="F16" s="471"/>
      <c r="G16" s="480"/>
      <c r="H16" s="479"/>
      <c r="I16" s="471"/>
      <c r="J16" s="471"/>
      <c r="K16" s="471"/>
      <c r="L16" s="471"/>
      <c r="M16" s="480"/>
      <c r="N16" s="479"/>
      <c r="O16" s="471"/>
      <c r="P16" s="471"/>
      <c r="Q16" s="471"/>
      <c r="R16" s="471"/>
      <c r="S16" s="480"/>
      <c r="T16" s="479"/>
      <c r="U16" s="471"/>
      <c r="V16" s="471"/>
      <c r="W16" s="471"/>
      <c r="X16" s="471"/>
      <c r="Y16" s="480"/>
      <c r="Z16" s="479"/>
      <c r="AA16" s="483"/>
      <c r="AB16" s="471"/>
      <c r="AC16" s="471"/>
      <c r="AD16" s="468"/>
      <c r="AE16" s="471"/>
      <c r="AF16" s="471"/>
      <c r="AG16" s="468"/>
      <c r="AH16" s="471"/>
      <c r="AI16" s="471"/>
      <c r="AJ16" s="474"/>
      <c r="AK16" s="479"/>
      <c r="AL16" s="471"/>
      <c r="AM16" s="471"/>
      <c r="AN16" s="471"/>
      <c r="AO16" s="480"/>
    </row>
    <row r="17" spans="1:41">
      <c r="A17" s="475"/>
      <c r="B17" s="469"/>
      <c r="C17" s="469"/>
      <c r="D17" s="469"/>
      <c r="E17" s="469"/>
      <c r="F17" s="469"/>
      <c r="G17" s="476"/>
      <c r="H17" s="475"/>
      <c r="I17" s="469"/>
      <c r="J17" s="469"/>
      <c r="K17" s="469"/>
      <c r="L17" s="469"/>
      <c r="M17" s="476"/>
      <c r="N17" s="475"/>
      <c r="O17" s="469"/>
      <c r="P17" s="469"/>
      <c r="Q17" s="469"/>
      <c r="R17" s="469"/>
      <c r="S17" s="476"/>
      <c r="T17" s="475"/>
      <c r="U17" s="469"/>
      <c r="V17" s="469"/>
      <c r="W17" s="469"/>
      <c r="X17" s="469"/>
      <c r="Y17" s="476"/>
      <c r="Z17" s="475"/>
      <c r="AA17" s="481"/>
      <c r="AB17" s="469"/>
      <c r="AC17" s="469"/>
      <c r="AD17" s="466" t="s">
        <v>80</v>
      </c>
      <c r="AE17" s="469"/>
      <c r="AF17" s="469"/>
      <c r="AG17" s="466" t="s">
        <v>81</v>
      </c>
      <c r="AH17" s="469"/>
      <c r="AI17" s="469"/>
      <c r="AJ17" s="472" t="s">
        <v>82</v>
      </c>
      <c r="AK17" s="475"/>
      <c r="AL17" s="469"/>
      <c r="AM17" s="469"/>
      <c r="AN17" s="469"/>
      <c r="AO17" s="476"/>
    </row>
    <row r="18" spans="1:41">
      <c r="A18" s="477"/>
      <c r="B18" s="470"/>
      <c r="C18" s="470"/>
      <c r="D18" s="470"/>
      <c r="E18" s="470"/>
      <c r="F18" s="470"/>
      <c r="G18" s="478"/>
      <c r="H18" s="477"/>
      <c r="I18" s="470"/>
      <c r="J18" s="470"/>
      <c r="K18" s="470"/>
      <c r="L18" s="470"/>
      <c r="M18" s="478"/>
      <c r="N18" s="477"/>
      <c r="O18" s="470"/>
      <c r="P18" s="470"/>
      <c r="Q18" s="470"/>
      <c r="R18" s="470"/>
      <c r="S18" s="478"/>
      <c r="T18" s="477"/>
      <c r="U18" s="470"/>
      <c r="V18" s="470"/>
      <c r="W18" s="470"/>
      <c r="X18" s="470"/>
      <c r="Y18" s="478"/>
      <c r="Z18" s="477"/>
      <c r="AA18" s="482"/>
      <c r="AB18" s="470"/>
      <c r="AC18" s="470"/>
      <c r="AD18" s="467"/>
      <c r="AE18" s="470"/>
      <c r="AF18" s="470"/>
      <c r="AG18" s="467"/>
      <c r="AH18" s="470"/>
      <c r="AI18" s="470"/>
      <c r="AJ18" s="473"/>
      <c r="AK18" s="477"/>
      <c r="AL18" s="470"/>
      <c r="AM18" s="470"/>
      <c r="AN18" s="470"/>
      <c r="AO18" s="478"/>
    </row>
    <row r="19" spans="1:41">
      <c r="A19" s="479"/>
      <c r="B19" s="471"/>
      <c r="C19" s="471"/>
      <c r="D19" s="471"/>
      <c r="E19" s="471"/>
      <c r="F19" s="471"/>
      <c r="G19" s="480"/>
      <c r="H19" s="479"/>
      <c r="I19" s="471"/>
      <c r="J19" s="471"/>
      <c r="K19" s="471"/>
      <c r="L19" s="471"/>
      <c r="M19" s="480"/>
      <c r="N19" s="479"/>
      <c r="O19" s="471"/>
      <c r="P19" s="471"/>
      <c r="Q19" s="471"/>
      <c r="R19" s="471"/>
      <c r="S19" s="480"/>
      <c r="T19" s="479"/>
      <c r="U19" s="471"/>
      <c r="V19" s="471"/>
      <c r="W19" s="471"/>
      <c r="X19" s="471"/>
      <c r="Y19" s="480"/>
      <c r="Z19" s="479"/>
      <c r="AA19" s="483"/>
      <c r="AB19" s="471"/>
      <c r="AC19" s="471"/>
      <c r="AD19" s="468"/>
      <c r="AE19" s="471"/>
      <c r="AF19" s="471"/>
      <c r="AG19" s="468"/>
      <c r="AH19" s="471"/>
      <c r="AI19" s="471"/>
      <c r="AJ19" s="474"/>
      <c r="AK19" s="479"/>
      <c r="AL19" s="471"/>
      <c r="AM19" s="471"/>
      <c r="AN19" s="471"/>
      <c r="AO19" s="480"/>
    </row>
    <row r="20" spans="1:41">
      <c r="A20" s="475"/>
      <c r="B20" s="469"/>
      <c r="C20" s="469"/>
      <c r="D20" s="469"/>
      <c r="E20" s="469"/>
      <c r="F20" s="469"/>
      <c r="G20" s="476"/>
      <c r="H20" s="475"/>
      <c r="I20" s="469"/>
      <c r="J20" s="469"/>
      <c r="K20" s="469"/>
      <c r="L20" s="469"/>
      <c r="M20" s="476"/>
      <c r="N20" s="475"/>
      <c r="O20" s="469"/>
      <c r="P20" s="469"/>
      <c r="Q20" s="469"/>
      <c r="R20" s="469"/>
      <c r="S20" s="476"/>
      <c r="T20" s="475"/>
      <c r="U20" s="469"/>
      <c r="V20" s="469"/>
      <c r="W20" s="469"/>
      <c r="X20" s="469"/>
      <c r="Y20" s="476"/>
      <c r="Z20" s="475"/>
      <c r="AA20" s="481"/>
      <c r="AB20" s="469"/>
      <c r="AC20" s="469"/>
      <c r="AD20" s="466" t="s">
        <v>80</v>
      </c>
      <c r="AE20" s="469"/>
      <c r="AF20" s="469"/>
      <c r="AG20" s="466" t="s">
        <v>81</v>
      </c>
      <c r="AH20" s="469"/>
      <c r="AI20" s="469"/>
      <c r="AJ20" s="472" t="s">
        <v>82</v>
      </c>
      <c r="AK20" s="475"/>
      <c r="AL20" s="469"/>
      <c r="AM20" s="469"/>
      <c r="AN20" s="469"/>
      <c r="AO20" s="476"/>
    </row>
    <row r="21" spans="1:41">
      <c r="A21" s="477"/>
      <c r="B21" s="470"/>
      <c r="C21" s="470"/>
      <c r="D21" s="470"/>
      <c r="E21" s="470"/>
      <c r="F21" s="470"/>
      <c r="G21" s="478"/>
      <c r="H21" s="477"/>
      <c r="I21" s="470"/>
      <c r="J21" s="470"/>
      <c r="K21" s="470"/>
      <c r="L21" s="470"/>
      <c r="M21" s="478"/>
      <c r="N21" s="477"/>
      <c r="O21" s="470"/>
      <c r="P21" s="470"/>
      <c r="Q21" s="470"/>
      <c r="R21" s="470"/>
      <c r="S21" s="478"/>
      <c r="T21" s="477"/>
      <c r="U21" s="470"/>
      <c r="V21" s="470"/>
      <c r="W21" s="470"/>
      <c r="X21" s="470"/>
      <c r="Y21" s="478"/>
      <c r="Z21" s="477"/>
      <c r="AA21" s="482"/>
      <c r="AB21" s="470"/>
      <c r="AC21" s="470"/>
      <c r="AD21" s="467"/>
      <c r="AE21" s="470"/>
      <c r="AF21" s="470"/>
      <c r="AG21" s="467"/>
      <c r="AH21" s="470"/>
      <c r="AI21" s="470"/>
      <c r="AJ21" s="473"/>
      <c r="AK21" s="477"/>
      <c r="AL21" s="470"/>
      <c r="AM21" s="470"/>
      <c r="AN21" s="470"/>
      <c r="AO21" s="478"/>
    </row>
    <row r="22" spans="1:41">
      <c r="A22" s="479"/>
      <c r="B22" s="471"/>
      <c r="C22" s="471"/>
      <c r="D22" s="471"/>
      <c r="E22" s="471"/>
      <c r="F22" s="471"/>
      <c r="G22" s="480"/>
      <c r="H22" s="479"/>
      <c r="I22" s="471"/>
      <c r="J22" s="471"/>
      <c r="K22" s="471"/>
      <c r="L22" s="471"/>
      <c r="M22" s="480"/>
      <c r="N22" s="479"/>
      <c r="O22" s="471"/>
      <c r="P22" s="471"/>
      <c r="Q22" s="471"/>
      <c r="R22" s="471"/>
      <c r="S22" s="480"/>
      <c r="T22" s="479"/>
      <c r="U22" s="471"/>
      <c r="V22" s="471"/>
      <c r="W22" s="471"/>
      <c r="X22" s="471"/>
      <c r="Y22" s="480"/>
      <c r="Z22" s="479"/>
      <c r="AA22" s="483"/>
      <c r="AB22" s="471"/>
      <c r="AC22" s="471"/>
      <c r="AD22" s="468"/>
      <c r="AE22" s="471"/>
      <c r="AF22" s="471"/>
      <c r="AG22" s="468"/>
      <c r="AH22" s="471"/>
      <c r="AI22" s="471"/>
      <c r="AJ22" s="474"/>
      <c r="AK22" s="479"/>
      <c r="AL22" s="471"/>
      <c r="AM22" s="471"/>
      <c r="AN22" s="471"/>
      <c r="AO22" s="480"/>
    </row>
    <row r="23" spans="1:41">
      <c r="A23" s="475"/>
      <c r="B23" s="469"/>
      <c r="C23" s="469"/>
      <c r="D23" s="469"/>
      <c r="E23" s="469"/>
      <c r="F23" s="469"/>
      <c r="G23" s="476"/>
      <c r="H23" s="475"/>
      <c r="I23" s="469"/>
      <c r="J23" s="469"/>
      <c r="K23" s="469"/>
      <c r="L23" s="469"/>
      <c r="M23" s="476"/>
      <c r="N23" s="475"/>
      <c r="O23" s="469"/>
      <c r="P23" s="469"/>
      <c r="Q23" s="469"/>
      <c r="R23" s="469"/>
      <c r="S23" s="476"/>
      <c r="T23" s="475"/>
      <c r="U23" s="469"/>
      <c r="V23" s="469"/>
      <c r="W23" s="469"/>
      <c r="X23" s="469"/>
      <c r="Y23" s="476"/>
      <c r="Z23" s="475"/>
      <c r="AA23" s="481"/>
      <c r="AB23" s="469"/>
      <c r="AC23" s="469"/>
      <c r="AD23" s="466" t="s">
        <v>80</v>
      </c>
      <c r="AE23" s="469"/>
      <c r="AF23" s="469"/>
      <c r="AG23" s="466" t="s">
        <v>81</v>
      </c>
      <c r="AH23" s="469"/>
      <c r="AI23" s="469"/>
      <c r="AJ23" s="472" t="s">
        <v>82</v>
      </c>
      <c r="AK23" s="475"/>
      <c r="AL23" s="469"/>
      <c r="AM23" s="469"/>
      <c r="AN23" s="469"/>
      <c r="AO23" s="476"/>
    </row>
    <row r="24" spans="1:41">
      <c r="A24" s="477"/>
      <c r="B24" s="470"/>
      <c r="C24" s="470"/>
      <c r="D24" s="470"/>
      <c r="E24" s="470"/>
      <c r="F24" s="470"/>
      <c r="G24" s="478"/>
      <c r="H24" s="477"/>
      <c r="I24" s="470"/>
      <c r="J24" s="470"/>
      <c r="K24" s="470"/>
      <c r="L24" s="470"/>
      <c r="M24" s="478"/>
      <c r="N24" s="477"/>
      <c r="O24" s="470"/>
      <c r="P24" s="470"/>
      <c r="Q24" s="470"/>
      <c r="R24" s="470"/>
      <c r="S24" s="478"/>
      <c r="T24" s="477"/>
      <c r="U24" s="470"/>
      <c r="V24" s="470"/>
      <c r="W24" s="470"/>
      <c r="X24" s="470"/>
      <c r="Y24" s="478"/>
      <c r="Z24" s="477"/>
      <c r="AA24" s="482"/>
      <c r="AB24" s="470"/>
      <c r="AC24" s="470"/>
      <c r="AD24" s="467"/>
      <c r="AE24" s="470"/>
      <c r="AF24" s="470"/>
      <c r="AG24" s="467"/>
      <c r="AH24" s="470"/>
      <c r="AI24" s="470"/>
      <c r="AJ24" s="473"/>
      <c r="AK24" s="477"/>
      <c r="AL24" s="470"/>
      <c r="AM24" s="470"/>
      <c r="AN24" s="470"/>
      <c r="AO24" s="478"/>
    </row>
    <row r="25" spans="1:41">
      <c r="A25" s="479"/>
      <c r="B25" s="471"/>
      <c r="C25" s="471"/>
      <c r="D25" s="471"/>
      <c r="E25" s="471"/>
      <c r="F25" s="471"/>
      <c r="G25" s="480"/>
      <c r="H25" s="479"/>
      <c r="I25" s="471"/>
      <c r="J25" s="471"/>
      <c r="K25" s="471"/>
      <c r="L25" s="471"/>
      <c r="M25" s="480"/>
      <c r="N25" s="479"/>
      <c r="O25" s="471"/>
      <c r="P25" s="471"/>
      <c r="Q25" s="471"/>
      <c r="R25" s="471"/>
      <c r="S25" s="480"/>
      <c r="T25" s="479"/>
      <c r="U25" s="471"/>
      <c r="V25" s="471"/>
      <c r="W25" s="471"/>
      <c r="X25" s="471"/>
      <c r="Y25" s="480"/>
      <c r="Z25" s="479"/>
      <c r="AA25" s="483"/>
      <c r="AB25" s="471"/>
      <c r="AC25" s="471"/>
      <c r="AD25" s="468"/>
      <c r="AE25" s="471"/>
      <c r="AF25" s="471"/>
      <c r="AG25" s="468"/>
      <c r="AH25" s="471"/>
      <c r="AI25" s="471"/>
      <c r="AJ25" s="474"/>
      <c r="AK25" s="479"/>
      <c r="AL25" s="471"/>
      <c r="AM25" s="471"/>
      <c r="AN25" s="471"/>
      <c r="AO25" s="480"/>
    </row>
    <row r="26" spans="1:41">
      <c r="A26" s="475"/>
      <c r="B26" s="469"/>
      <c r="C26" s="469"/>
      <c r="D26" s="469"/>
      <c r="E26" s="469"/>
      <c r="F26" s="469"/>
      <c r="G26" s="476"/>
      <c r="H26" s="475"/>
      <c r="I26" s="469"/>
      <c r="J26" s="469"/>
      <c r="K26" s="469"/>
      <c r="L26" s="469"/>
      <c r="M26" s="476"/>
      <c r="N26" s="475"/>
      <c r="O26" s="469"/>
      <c r="P26" s="469"/>
      <c r="Q26" s="469"/>
      <c r="R26" s="469"/>
      <c r="S26" s="476"/>
      <c r="T26" s="475"/>
      <c r="U26" s="469"/>
      <c r="V26" s="469"/>
      <c r="W26" s="469"/>
      <c r="X26" s="469"/>
      <c r="Y26" s="476"/>
      <c r="Z26" s="475"/>
      <c r="AA26" s="481"/>
      <c r="AB26" s="469"/>
      <c r="AC26" s="469"/>
      <c r="AD26" s="466" t="s">
        <v>80</v>
      </c>
      <c r="AE26" s="469"/>
      <c r="AF26" s="469"/>
      <c r="AG26" s="466" t="s">
        <v>81</v>
      </c>
      <c r="AH26" s="469"/>
      <c r="AI26" s="469"/>
      <c r="AJ26" s="472" t="s">
        <v>82</v>
      </c>
      <c r="AK26" s="475"/>
      <c r="AL26" s="469"/>
      <c r="AM26" s="469"/>
      <c r="AN26" s="469"/>
      <c r="AO26" s="476"/>
    </row>
    <row r="27" spans="1:41">
      <c r="A27" s="477"/>
      <c r="B27" s="470"/>
      <c r="C27" s="470"/>
      <c r="D27" s="470"/>
      <c r="E27" s="470"/>
      <c r="F27" s="470"/>
      <c r="G27" s="478"/>
      <c r="H27" s="477"/>
      <c r="I27" s="470"/>
      <c r="J27" s="470"/>
      <c r="K27" s="470"/>
      <c r="L27" s="470"/>
      <c r="M27" s="478"/>
      <c r="N27" s="477"/>
      <c r="O27" s="470"/>
      <c r="P27" s="470"/>
      <c r="Q27" s="470"/>
      <c r="R27" s="470"/>
      <c r="S27" s="478"/>
      <c r="T27" s="477"/>
      <c r="U27" s="470"/>
      <c r="V27" s="470"/>
      <c r="W27" s="470"/>
      <c r="X27" s="470"/>
      <c r="Y27" s="478"/>
      <c r="Z27" s="477"/>
      <c r="AA27" s="482"/>
      <c r="AB27" s="470"/>
      <c r="AC27" s="470"/>
      <c r="AD27" s="467"/>
      <c r="AE27" s="470"/>
      <c r="AF27" s="470"/>
      <c r="AG27" s="467"/>
      <c r="AH27" s="470"/>
      <c r="AI27" s="470"/>
      <c r="AJ27" s="473"/>
      <c r="AK27" s="477"/>
      <c r="AL27" s="470"/>
      <c r="AM27" s="470"/>
      <c r="AN27" s="470"/>
      <c r="AO27" s="478"/>
    </row>
    <row r="28" spans="1:41">
      <c r="A28" s="479"/>
      <c r="B28" s="471"/>
      <c r="C28" s="471"/>
      <c r="D28" s="471"/>
      <c r="E28" s="471"/>
      <c r="F28" s="471"/>
      <c r="G28" s="480"/>
      <c r="H28" s="479"/>
      <c r="I28" s="471"/>
      <c r="J28" s="471"/>
      <c r="K28" s="471"/>
      <c r="L28" s="471"/>
      <c r="M28" s="480"/>
      <c r="N28" s="479"/>
      <c r="O28" s="471"/>
      <c r="P28" s="471"/>
      <c r="Q28" s="471"/>
      <c r="R28" s="471"/>
      <c r="S28" s="480"/>
      <c r="T28" s="479"/>
      <c r="U28" s="471"/>
      <c r="V28" s="471"/>
      <c r="W28" s="471"/>
      <c r="X28" s="471"/>
      <c r="Y28" s="480"/>
      <c r="Z28" s="479"/>
      <c r="AA28" s="483"/>
      <c r="AB28" s="471"/>
      <c r="AC28" s="471"/>
      <c r="AD28" s="468"/>
      <c r="AE28" s="471"/>
      <c r="AF28" s="471"/>
      <c r="AG28" s="468"/>
      <c r="AH28" s="471"/>
      <c r="AI28" s="471"/>
      <c r="AJ28" s="474"/>
      <c r="AK28" s="479"/>
      <c r="AL28" s="471"/>
      <c r="AM28" s="471"/>
      <c r="AN28" s="471"/>
      <c r="AO28" s="480"/>
    </row>
    <row r="29" spans="1:41">
      <c r="A29" s="475"/>
      <c r="B29" s="469"/>
      <c r="C29" s="469"/>
      <c r="D29" s="469"/>
      <c r="E29" s="469"/>
      <c r="F29" s="469"/>
      <c r="G29" s="476"/>
      <c r="H29" s="475"/>
      <c r="I29" s="469"/>
      <c r="J29" s="469"/>
      <c r="K29" s="469"/>
      <c r="L29" s="469"/>
      <c r="M29" s="476"/>
      <c r="N29" s="475"/>
      <c r="O29" s="469"/>
      <c r="P29" s="469"/>
      <c r="Q29" s="469"/>
      <c r="R29" s="469"/>
      <c r="S29" s="476"/>
      <c r="T29" s="475"/>
      <c r="U29" s="469"/>
      <c r="V29" s="469"/>
      <c r="W29" s="469"/>
      <c r="X29" s="469"/>
      <c r="Y29" s="476"/>
      <c r="Z29" s="475"/>
      <c r="AA29" s="481"/>
      <c r="AB29" s="469"/>
      <c r="AC29" s="469"/>
      <c r="AD29" s="466" t="s">
        <v>80</v>
      </c>
      <c r="AE29" s="469"/>
      <c r="AF29" s="469"/>
      <c r="AG29" s="466" t="s">
        <v>81</v>
      </c>
      <c r="AH29" s="469"/>
      <c r="AI29" s="469"/>
      <c r="AJ29" s="472" t="s">
        <v>82</v>
      </c>
      <c r="AK29" s="475"/>
      <c r="AL29" s="469"/>
      <c r="AM29" s="469"/>
      <c r="AN29" s="469"/>
      <c r="AO29" s="476"/>
    </row>
    <row r="30" spans="1:41">
      <c r="A30" s="477"/>
      <c r="B30" s="470"/>
      <c r="C30" s="470"/>
      <c r="D30" s="470"/>
      <c r="E30" s="470"/>
      <c r="F30" s="470"/>
      <c r="G30" s="478"/>
      <c r="H30" s="477"/>
      <c r="I30" s="470"/>
      <c r="J30" s="470"/>
      <c r="K30" s="470"/>
      <c r="L30" s="470"/>
      <c r="M30" s="478"/>
      <c r="N30" s="477"/>
      <c r="O30" s="470"/>
      <c r="P30" s="470"/>
      <c r="Q30" s="470"/>
      <c r="R30" s="470"/>
      <c r="S30" s="478"/>
      <c r="T30" s="477"/>
      <c r="U30" s="470"/>
      <c r="V30" s="470"/>
      <c r="W30" s="470"/>
      <c r="X30" s="470"/>
      <c r="Y30" s="478"/>
      <c r="Z30" s="477"/>
      <c r="AA30" s="482"/>
      <c r="AB30" s="470"/>
      <c r="AC30" s="470"/>
      <c r="AD30" s="467"/>
      <c r="AE30" s="470"/>
      <c r="AF30" s="470"/>
      <c r="AG30" s="467"/>
      <c r="AH30" s="470"/>
      <c r="AI30" s="470"/>
      <c r="AJ30" s="473"/>
      <c r="AK30" s="477"/>
      <c r="AL30" s="470"/>
      <c r="AM30" s="470"/>
      <c r="AN30" s="470"/>
      <c r="AO30" s="478"/>
    </row>
    <row r="31" spans="1:41">
      <c r="A31" s="479"/>
      <c r="B31" s="471"/>
      <c r="C31" s="471"/>
      <c r="D31" s="471"/>
      <c r="E31" s="471"/>
      <c r="F31" s="471"/>
      <c r="G31" s="480"/>
      <c r="H31" s="479"/>
      <c r="I31" s="471"/>
      <c r="J31" s="471"/>
      <c r="K31" s="471"/>
      <c r="L31" s="471"/>
      <c r="M31" s="480"/>
      <c r="N31" s="479"/>
      <c r="O31" s="471"/>
      <c r="P31" s="471"/>
      <c r="Q31" s="471"/>
      <c r="R31" s="471"/>
      <c r="S31" s="480"/>
      <c r="T31" s="479"/>
      <c r="U31" s="471"/>
      <c r="V31" s="471"/>
      <c r="W31" s="471"/>
      <c r="X31" s="471"/>
      <c r="Y31" s="480"/>
      <c r="Z31" s="479"/>
      <c r="AA31" s="483"/>
      <c r="AB31" s="471"/>
      <c r="AC31" s="471"/>
      <c r="AD31" s="468"/>
      <c r="AE31" s="471"/>
      <c r="AF31" s="471"/>
      <c r="AG31" s="468"/>
      <c r="AH31" s="471"/>
      <c r="AI31" s="471"/>
      <c r="AJ31" s="474"/>
      <c r="AK31" s="479"/>
      <c r="AL31" s="471"/>
      <c r="AM31" s="471"/>
      <c r="AN31" s="471"/>
      <c r="AO31" s="480"/>
    </row>
    <row r="32" spans="1:41">
      <c r="A32" s="475"/>
      <c r="B32" s="469"/>
      <c r="C32" s="469"/>
      <c r="D32" s="469"/>
      <c r="E32" s="469"/>
      <c r="F32" s="469"/>
      <c r="G32" s="476"/>
      <c r="H32" s="475"/>
      <c r="I32" s="469"/>
      <c r="J32" s="469"/>
      <c r="K32" s="469"/>
      <c r="L32" s="469"/>
      <c r="M32" s="476"/>
      <c r="N32" s="475"/>
      <c r="O32" s="469"/>
      <c r="P32" s="469"/>
      <c r="Q32" s="469"/>
      <c r="R32" s="469"/>
      <c r="S32" s="476"/>
      <c r="T32" s="475"/>
      <c r="U32" s="469"/>
      <c r="V32" s="469"/>
      <c r="W32" s="469"/>
      <c r="X32" s="469"/>
      <c r="Y32" s="476"/>
      <c r="Z32" s="475"/>
      <c r="AA32" s="481"/>
      <c r="AB32" s="469"/>
      <c r="AC32" s="469"/>
      <c r="AD32" s="466" t="s">
        <v>80</v>
      </c>
      <c r="AE32" s="469"/>
      <c r="AF32" s="469"/>
      <c r="AG32" s="466" t="s">
        <v>81</v>
      </c>
      <c r="AH32" s="469"/>
      <c r="AI32" s="469"/>
      <c r="AJ32" s="472" t="s">
        <v>82</v>
      </c>
      <c r="AK32" s="475"/>
      <c r="AL32" s="469"/>
      <c r="AM32" s="469"/>
      <c r="AN32" s="469"/>
      <c r="AO32" s="476"/>
    </row>
    <row r="33" spans="1:41">
      <c r="A33" s="477"/>
      <c r="B33" s="470"/>
      <c r="C33" s="470"/>
      <c r="D33" s="470"/>
      <c r="E33" s="470"/>
      <c r="F33" s="470"/>
      <c r="G33" s="478"/>
      <c r="H33" s="477"/>
      <c r="I33" s="470"/>
      <c r="J33" s="470"/>
      <c r="K33" s="470"/>
      <c r="L33" s="470"/>
      <c r="M33" s="478"/>
      <c r="N33" s="477"/>
      <c r="O33" s="470"/>
      <c r="P33" s="470"/>
      <c r="Q33" s="470"/>
      <c r="R33" s="470"/>
      <c r="S33" s="478"/>
      <c r="T33" s="477"/>
      <c r="U33" s="470"/>
      <c r="V33" s="470"/>
      <c r="W33" s="470"/>
      <c r="X33" s="470"/>
      <c r="Y33" s="478"/>
      <c r="Z33" s="477"/>
      <c r="AA33" s="482"/>
      <c r="AB33" s="470"/>
      <c r="AC33" s="470"/>
      <c r="AD33" s="467"/>
      <c r="AE33" s="470"/>
      <c r="AF33" s="470"/>
      <c r="AG33" s="467"/>
      <c r="AH33" s="470"/>
      <c r="AI33" s="470"/>
      <c r="AJ33" s="473"/>
      <c r="AK33" s="477"/>
      <c r="AL33" s="470"/>
      <c r="AM33" s="470"/>
      <c r="AN33" s="470"/>
      <c r="AO33" s="478"/>
    </row>
    <row r="34" spans="1:41">
      <c r="A34" s="479"/>
      <c r="B34" s="471"/>
      <c r="C34" s="471"/>
      <c r="D34" s="471"/>
      <c r="E34" s="471"/>
      <c r="F34" s="471"/>
      <c r="G34" s="480"/>
      <c r="H34" s="479"/>
      <c r="I34" s="471"/>
      <c r="J34" s="471"/>
      <c r="K34" s="471"/>
      <c r="L34" s="471"/>
      <c r="M34" s="480"/>
      <c r="N34" s="479"/>
      <c r="O34" s="471"/>
      <c r="P34" s="471"/>
      <c r="Q34" s="471"/>
      <c r="R34" s="471"/>
      <c r="S34" s="480"/>
      <c r="T34" s="479"/>
      <c r="U34" s="471"/>
      <c r="V34" s="471"/>
      <c r="W34" s="471"/>
      <c r="X34" s="471"/>
      <c r="Y34" s="480"/>
      <c r="Z34" s="479"/>
      <c r="AA34" s="483"/>
      <c r="AB34" s="471"/>
      <c r="AC34" s="471"/>
      <c r="AD34" s="468"/>
      <c r="AE34" s="471"/>
      <c r="AF34" s="471"/>
      <c r="AG34" s="468"/>
      <c r="AH34" s="471"/>
      <c r="AI34" s="471"/>
      <c r="AJ34" s="474"/>
      <c r="AK34" s="479"/>
      <c r="AL34" s="471"/>
      <c r="AM34" s="471"/>
      <c r="AN34" s="471"/>
      <c r="AO34" s="480"/>
    </row>
    <row r="35" spans="1:41">
      <c r="A35" s="475"/>
      <c r="B35" s="469"/>
      <c r="C35" s="469"/>
      <c r="D35" s="469"/>
      <c r="E35" s="469"/>
      <c r="F35" s="469"/>
      <c r="G35" s="476"/>
      <c r="H35" s="475"/>
      <c r="I35" s="469"/>
      <c r="J35" s="469"/>
      <c r="K35" s="469"/>
      <c r="L35" s="469"/>
      <c r="M35" s="476"/>
      <c r="N35" s="475"/>
      <c r="O35" s="469"/>
      <c r="P35" s="469"/>
      <c r="Q35" s="469"/>
      <c r="R35" s="469"/>
      <c r="S35" s="476"/>
      <c r="T35" s="475"/>
      <c r="U35" s="469"/>
      <c r="V35" s="469"/>
      <c r="W35" s="469"/>
      <c r="X35" s="469"/>
      <c r="Y35" s="476"/>
      <c r="Z35" s="475"/>
      <c r="AA35" s="481"/>
      <c r="AB35" s="469"/>
      <c r="AC35" s="469"/>
      <c r="AD35" s="466" t="s">
        <v>80</v>
      </c>
      <c r="AE35" s="469"/>
      <c r="AF35" s="469"/>
      <c r="AG35" s="466" t="s">
        <v>81</v>
      </c>
      <c r="AH35" s="469"/>
      <c r="AI35" s="469"/>
      <c r="AJ35" s="472" t="s">
        <v>82</v>
      </c>
      <c r="AK35" s="475"/>
      <c r="AL35" s="469"/>
      <c r="AM35" s="469"/>
      <c r="AN35" s="469"/>
      <c r="AO35" s="476"/>
    </row>
    <row r="36" spans="1:41">
      <c r="A36" s="477"/>
      <c r="B36" s="470"/>
      <c r="C36" s="470"/>
      <c r="D36" s="470"/>
      <c r="E36" s="470"/>
      <c r="F36" s="470"/>
      <c r="G36" s="478"/>
      <c r="H36" s="477"/>
      <c r="I36" s="470"/>
      <c r="J36" s="470"/>
      <c r="K36" s="470"/>
      <c r="L36" s="470"/>
      <c r="M36" s="478"/>
      <c r="N36" s="477"/>
      <c r="O36" s="470"/>
      <c r="P36" s="470"/>
      <c r="Q36" s="470"/>
      <c r="R36" s="470"/>
      <c r="S36" s="478"/>
      <c r="T36" s="477"/>
      <c r="U36" s="470"/>
      <c r="V36" s="470"/>
      <c r="W36" s="470"/>
      <c r="X36" s="470"/>
      <c r="Y36" s="478"/>
      <c r="Z36" s="477"/>
      <c r="AA36" s="482"/>
      <c r="AB36" s="470"/>
      <c r="AC36" s="470"/>
      <c r="AD36" s="467"/>
      <c r="AE36" s="470"/>
      <c r="AF36" s="470"/>
      <c r="AG36" s="467"/>
      <c r="AH36" s="470"/>
      <c r="AI36" s="470"/>
      <c r="AJ36" s="473"/>
      <c r="AK36" s="477"/>
      <c r="AL36" s="470"/>
      <c r="AM36" s="470"/>
      <c r="AN36" s="470"/>
      <c r="AO36" s="478"/>
    </row>
    <row r="37" spans="1:41">
      <c r="A37" s="479"/>
      <c r="B37" s="471"/>
      <c r="C37" s="471"/>
      <c r="D37" s="471"/>
      <c r="E37" s="471"/>
      <c r="F37" s="471"/>
      <c r="G37" s="480"/>
      <c r="H37" s="479"/>
      <c r="I37" s="471"/>
      <c r="J37" s="471"/>
      <c r="K37" s="471"/>
      <c r="L37" s="471"/>
      <c r="M37" s="480"/>
      <c r="N37" s="479"/>
      <c r="O37" s="471"/>
      <c r="P37" s="471"/>
      <c r="Q37" s="471"/>
      <c r="R37" s="471"/>
      <c r="S37" s="480"/>
      <c r="T37" s="479"/>
      <c r="U37" s="471"/>
      <c r="V37" s="471"/>
      <c r="W37" s="471"/>
      <c r="X37" s="471"/>
      <c r="Y37" s="480"/>
      <c r="Z37" s="479"/>
      <c r="AA37" s="483"/>
      <c r="AB37" s="471"/>
      <c r="AC37" s="471"/>
      <c r="AD37" s="468"/>
      <c r="AE37" s="471"/>
      <c r="AF37" s="471"/>
      <c r="AG37" s="468"/>
      <c r="AH37" s="471"/>
      <c r="AI37" s="471"/>
      <c r="AJ37" s="474"/>
      <c r="AK37" s="479"/>
      <c r="AL37" s="471"/>
      <c r="AM37" s="471"/>
      <c r="AN37" s="471"/>
      <c r="AO37" s="480"/>
    </row>
    <row r="38" spans="1:41">
      <c r="A38" s="475"/>
      <c r="B38" s="469"/>
      <c r="C38" s="469"/>
      <c r="D38" s="469"/>
      <c r="E38" s="469"/>
      <c r="F38" s="469"/>
      <c r="G38" s="476"/>
      <c r="H38" s="475"/>
      <c r="I38" s="469"/>
      <c r="J38" s="469"/>
      <c r="K38" s="469"/>
      <c r="L38" s="469"/>
      <c r="M38" s="476"/>
      <c r="N38" s="475"/>
      <c r="O38" s="469"/>
      <c r="P38" s="469"/>
      <c r="Q38" s="469"/>
      <c r="R38" s="469"/>
      <c r="S38" s="476"/>
      <c r="T38" s="475"/>
      <c r="U38" s="469"/>
      <c r="V38" s="469"/>
      <c r="W38" s="469"/>
      <c r="X38" s="469"/>
      <c r="Y38" s="476"/>
      <c r="Z38" s="475"/>
      <c r="AA38" s="481"/>
      <c r="AB38" s="469"/>
      <c r="AC38" s="469"/>
      <c r="AD38" s="466" t="s">
        <v>80</v>
      </c>
      <c r="AE38" s="469"/>
      <c r="AF38" s="469"/>
      <c r="AG38" s="466" t="s">
        <v>81</v>
      </c>
      <c r="AH38" s="469"/>
      <c r="AI38" s="469"/>
      <c r="AJ38" s="472" t="s">
        <v>82</v>
      </c>
      <c r="AK38" s="475"/>
      <c r="AL38" s="469"/>
      <c r="AM38" s="469"/>
      <c r="AN38" s="469"/>
      <c r="AO38" s="476"/>
    </row>
    <row r="39" spans="1:41">
      <c r="A39" s="477"/>
      <c r="B39" s="470"/>
      <c r="C39" s="470"/>
      <c r="D39" s="470"/>
      <c r="E39" s="470"/>
      <c r="F39" s="470"/>
      <c r="G39" s="478"/>
      <c r="H39" s="477"/>
      <c r="I39" s="470"/>
      <c r="J39" s="470"/>
      <c r="K39" s="470"/>
      <c r="L39" s="470"/>
      <c r="M39" s="478"/>
      <c r="N39" s="477"/>
      <c r="O39" s="470"/>
      <c r="P39" s="470"/>
      <c r="Q39" s="470"/>
      <c r="R39" s="470"/>
      <c r="S39" s="478"/>
      <c r="T39" s="477"/>
      <c r="U39" s="470"/>
      <c r="V39" s="470"/>
      <c r="W39" s="470"/>
      <c r="X39" s="470"/>
      <c r="Y39" s="478"/>
      <c r="Z39" s="477"/>
      <c r="AA39" s="482"/>
      <c r="AB39" s="470"/>
      <c r="AC39" s="470"/>
      <c r="AD39" s="467"/>
      <c r="AE39" s="470"/>
      <c r="AF39" s="470"/>
      <c r="AG39" s="467"/>
      <c r="AH39" s="470"/>
      <c r="AI39" s="470"/>
      <c r="AJ39" s="473"/>
      <c r="AK39" s="477"/>
      <c r="AL39" s="470"/>
      <c r="AM39" s="470"/>
      <c r="AN39" s="470"/>
      <c r="AO39" s="478"/>
    </row>
    <row r="40" spans="1:41">
      <c r="A40" s="479"/>
      <c r="B40" s="471"/>
      <c r="C40" s="471"/>
      <c r="D40" s="471"/>
      <c r="E40" s="471"/>
      <c r="F40" s="471"/>
      <c r="G40" s="480"/>
      <c r="H40" s="479"/>
      <c r="I40" s="471"/>
      <c r="J40" s="471"/>
      <c r="K40" s="471"/>
      <c r="L40" s="471"/>
      <c r="M40" s="480"/>
      <c r="N40" s="479"/>
      <c r="O40" s="471"/>
      <c r="P40" s="471"/>
      <c r="Q40" s="471"/>
      <c r="R40" s="471"/>
      <c r="S40" s="480"/>
      <c r="T40" s="479"/>
      <c r="U40" s="471"/>
      <c r="V40" s="471"/>
      <c r="W40" s="471"/>
      <c r="X40" s="471"/>
      <c r="Y40" s="480"/>
      <c r="Z40" s="479"/>
      <c r="AA40" s="483"/>
      <c r="AB40" s="471"/>
      <c r="AC40" s="471"/>
      <c r="AD40" s="468"/>
      <c r="AE40" s="471"/>
      <c r="AF40" s="471"/>
      <c r="AG40" s="468"/>
      <c r="AH40" s="471"/>
      <c r="AI40" s="471"/>
      <c r="AJ40" s="474"/>
      <c r="AK40" s="479"/>
      <c r="AL40" s="471"/>
      <c r="AM40" s="471"/>
      <c r="AN40" s="471"/>
      <c r="AO40" s="480"/>
    </row>
    <row r="41" spans="1:41">
      <c r="A41" s="475"/>
      <c r="B41" s="469"/>
      <c r="C41" s="469"/>
      <c r="D41" s="469"/>
      <c r="E41" s="469"/>
      <c r="F41" s="469"/>
      <c r="G41" s="476"/>
      <c r="H41" s="475"/>
      <c r="I41" s="469"/>
      <c r="J41" s="469"/>
      <c r="K41" s="469"/>
      <c r="L41" s="469"/>
      <c r="M41" s="476"/>
      <c r="N41" s="475"/>
      <c r="O41" s="469"/>
      <c r="P41" s="469"/>
      <c r="Q41" s="469"/>
      <c r="R41" s="469"/>
      <c r="S41" s="476"/>
      <c r="T41" s="475"/>
      <c r="U41" s="469"/>
      <c r="V41" s="469"/>
      <c r="W41" s="469"/>
      <c r="X41" s="469"/>
      <c r="Y41" s="476"/>
      <c r="Z41" s="475"/>
      <c r="AA41" s="481"/>
      <c r="AB41" s="469"/>
      <c r="AC41" s="469"/>
      <c r="AD41" s="466" t="s">
        <v>80</v>
      </c>
      <c r="AE41" s="469"/>
      <c r="AF41" s="469"/>
      <c r="AG41" s="466" t="s">
        <v>81</v>
      </c>
      <c r="AH41" s="469"/>
      <c r="AI41" s="469"/>
      <c r="AJ41" s="472" t="s">
        <v>82</v>
      </c>
      <c r="AK41" s="475"/>
      <c r="AL41" s="469"/>
      <c r="AM41" s="469"/>
      <c r="AN41" s="469"/>
      <c r="AO41" s="476"/>
    </row>
    <row r="42" spans="1:41">
      <c r="A42" s="477"/>
      <c r="B42" s="470"/>
      <c r="C42" s="470"/>
      <c r="D42" s="470"/>
      <c r="E42" s="470"/>
      <c r="F42" s="470"/>
      <c r="G42" s="478"/>
      <c r="H42" s="477"/>
      <c r="I42" s="470"/>
      <c r="J42" s="470"/>
      <c r="K42" s="470"/>
      <c r="L42" s="470"/>
      <c r="M42" s="478"/>
      <c r="N42" s="477"/>
      <c r="O42" s="470"/>
      <c r="P42" s="470"/>
      <c r="Q42" s="470"/>
      <c r="R42" s="470"/>
      <c r="S42" s="478"/>
      <c r="T42" s="477"/>
      <c r="U42" s="470"/>
      <c r="V42" s="470"/>
      <c r="W42" s="470"/>
      <c r="X42" s="470"/>
      <c r="Y42" s="478"/>
      <c r="Z42" s="477"/>
      <c r="AA42" s="482"/>
      <c r="AB42" s="470"/>
      <c r="AC42" s="470"/>
      <c r="AD42" s="467"/>
      <c r="AE42" s="470"/>
      <c r="AF42" s="470"/>
      <c r="AG42" s="467"/>
      <c r="AH42" s="470"/>
      <c r="AI42" s="470"/>
      <c r="AJ42" s="473"/>
      <c r="AK42" s="477"/>
      <c r="AL42" s="470"/>
      <c r="AM42" s="470"/>
      <c r="AN42" s="470"/>
      <c r="AO42" s="478"/>
    </row>
    <row r="43" spans="1:41">
      <c r="A43" s="479"/>
      <c r="B43" s="471"/>
      <c r="C43" s="471"/>
      <c r="D43" s="471"/>
      <c r="E43" s="471"/>
      <c r="F43" s="471"/>
      <c r="G43" s="480"/>
      <c r="H43" s="479"/>
      <c r="I43" s="471"/>
      <c r="J43" s="471"/>
      <c r="K43" s="471"/>
      <c r="L43" s="471"/>
      <c r="M43" s="480"/>
      <c r="N43" s="479"/>
      <c r="O43" s="471"/>
      <c r="P43" s="471"/>
      <c r="Q43" s="471"/>
      <c r="R43" s="471"/>
      <c r="S43" s="480"/>
      <c r="T43" s="479"/>
      <c r="U43" s="471"/>
      <c r="V43" s="471"/>
      <c r="W43" s="471"/>
      <c r="X43" s="471"/>
      <c r="Y43" s="480"/>
      <c r="Z43" s="479"/>
      <c r="AA43" s="483"/>
      <c r="AB43" s="471"/>
      <c r="AC43" s="471"/>
      <c r="AD43" s="468"/>
      <c r="AE43" s="471"/>
      <c r="AF43" s="471"/>
      <c r="AG43" s="468"/>
      <c r="AH43" s="471"/>
      <c r="AI43" s="471"/>
      <c r="AJ43" s="474"/>
      <c r="AK43" s="479"/>
      <c r="AL43" s="471"/>
      <c r="AM43" s="471"/>
      <c r="AN43" s="471"/>
      <c r="AO43" s="480"/>
    </row>
    <row r="44" spans="1:41">
      <c r="A44" s="475"/>
      <c r="B44" s="469"/>
      <c r="C44" s="469"/>
      <c r="D44" s="469"/>
      <c r="E44" s="469"/>
      <c r="F44" s="469"/>
      <c r="G44" s="476"/>
      <c r="H44" s="475"/>
      <c r="I44" s="469"/>
      <c r="J44" s="469"/>
      <c r="K44" s="469"/>
      <c r="L44" s="469"/>
      <c r="M44" s="476"/>
      <c r="N44" s="475"/>
      <c r="O44" s="469"/>
      <c r="P44" s="469"/>
      <c r="Q44" s="469"/>
      <c r="R44" s="469"/>
      <c r="S44" s="476"/>
      <c r="T44" s="475"/>
      <c r="U44" s="469"/>
      <c r="V44" s="469"/>
      <c r="W44" s="469"/>
      <c r="X44" s="469"/>
      <c r="Y44" s="476"/>
      <c r="Z44" s="475"/>
      <c r="AA44" s="481"/>
      <c r="AB44" s="469"/>
      <c r="AC44" s="469"/>
      <c r="AD44" s="466" t="s">
        <v>80</v>
      </c>
      <c r="AE44" s="469"/>
      <c r="AF44" s="469"/>
      <c r="AG44" s="466" t="s">
        <v>81</v>
      </c>
      <c r="AH44" s="469"/>
      <c r="AI44" s="469"/>
      <c r="AJ44" s="472" t="s">
        <v>82</v>
      </c>
      <c r="AK44" s="475"/>
      <c r="AL44" s="469"/>
      <c r="AM44" s="469"/>
      <c r="AN44" s="469"/>
      <c r="AO44" s="476"/>
    </row>
    <row r="45" spans="1:41">
      <c r="A45" s="477"/>
      <c r="B45" s="470"/>
      <c r="C45" s="470"/>
      <c r="D45" s="470"/>
      <c r="E45" s="470"/>
      <c r="F45" s="470"/>
      <c r="G45" s="478"/>
      <c r="H45" s="477"/>
      <c r="I45" s="470"/>
      <c r="J45" s="470"/>
      <c r="K45" s="470"/>
      <c r="L45" s="470"/>
      <c r="M45" s="478"/>
      <c r="N45" s="477"/>
      <c r="O45" s="470"/>
      <c r="P45" s="470"/>
      <c r="Q45" s="470"/>
      <c r="R45" s="470"/>
      <c r="S45" s="478"/>
      <c r="T45" s="477"/>
      <c r="U45" s="470"/>
      <c r="V45" s="470"/>
      <c r="W45" s="470"/>
      <c r="X45" s="470"/>
      <c r="Y45" s="478"/>
      <c r="Z45" s="477"/>
      <c r="AA45" s="482"/>
      <c r="AB45" s="470"/>
      <c r="AC45" s="470"/>
      <c r="AD45" s="467"/>
      <c r="AE45" s="470"/>
      <c r="AF45" s="470"/>
      <c r="AG45" s="467"/>
      <c r="AH45" s="470"/>
      <c r="AI45" s="470"/>
      <c r="AJ45" s="473"/>
      <c r="AK45" s="477"/>
      <c r="AL45" s="470"/>
      <c r="AM45" s="470"/>
      <c r="AN45" s="470"/>
      <c r="AO45" s="478"/>
    </row>
    <row r="46" spans="1:41">
      <c r="A46" s="479"/>
      <c r="B46" s="471"/>
      <c r="C46" s="471"/>
      <c r="D46" s="471"/>
      <c r="E46" s="471"/>
      <c r="F46" s="471"/>
      <c r="G46" s="480"/>
      <c r="H46" s="479"/>
      <c r="I46" s="471"/>
      <c r="J46" s="471"/>
      <c r="K46" s="471"/>
      <c r="L46" s="471"/>
      <c r="M46" s="480"/>
      <c r="N46" s="479"/>
      <c r="O46" s="471"/>
      <c r="P46" s="471"/>
      <c r="Q46" s="471"/>
      <c r="R46" s="471"/>
      <c r="S46" s="480"/>
      <c r="T46" s="479"/>
      <c r="U46" s="471"/>
      <c r="V46" s="471"/>
      <c r="W46" s="471"/>
      <c r="X46" s="471"/>
      <c r="Y46" s="480"/>
      <c r="Z46" s="479"/>
      <c r="AA46" s="483"/>
      <c r="AB46" s="471"/>
      <c r="AC46" s="471"/>
      <c r="AD46" s="468"/>
      <c r="AE46" s="471"/>
      <c r="AF46" s="471"/>
      <c r="AG46" s="468"/>
      <c r="AH46" s="471"/>
      <c r="AI46" s="471"/>
      <c r="AJ46" s="474"/>
      <c r="AK46" s="479"/>
      <c r="AL46" s="471"/>
      <c r="AM46" s="471"/>
      <c r="AN46" s="471"/>
      <c r="AO46" s="480"/>
    </row>
    <row r="47" spans="1:41">
      <c r="A47" s="475"/>
      <c r="B47" s="469"/>
      <c r="C47" s="469"/>
      <c r="D47" s="469"/>
      <c r="E47" s="469"/>
      <c r="F47" s="469"/>
      <c r="G47" s="476"/>
      <c r="H47" s="475"/>
      <c r="I47" s="469"/>
      <c r="J47" s="469"/>
      <c r="K47" s="469"/>
      <c r="L47" s="469"/>
      <c r="M47" s="476"/>
      <c r="N47" s="475"/>
      <c r="O47" s="469"/>
      <c r="P47" s="469"/>
      <c r="Q47" s="469"/>
      <c r="R47" s="469"/>
      <c r="S47" s="476"/>
      <c r="T47" s="475"/>
      <c r="U47" s="469"/>
      <c r="V47" s="469"/>
      <c r="W47" s="469"/>
      <c r="X47" s="469"/>
      <c r="Y47" s="476"/>
      <c r="Z47" s="475"/>
      <c r="AA47" s="481"/>
      <c r="AB47" s="469"/>
      <c r="AC47" s="469"/>
      <c r="AD47" s="466" t="s">
        <v>80</v>
      </c>
      <c r="AE47" s="469"/>
      <c r="AF47" s="469"/>
      <c r="AG47" s="466" t="s">
        <v>81</v>
      </c>
      <c r="AH47" s="469"/>
      <c r="AI47" s="469"/>
      <c r="AJ47" s="472" t="s">
        <v>82</v>
      </c>
      <c r="AK47" s="475"/>
      <c r="AL47" s="469"/>
      <c r="AM47" s="469"/>
      <c r="AN47" s="469"/>
      <c r="AO47" s="476"/>
    </row>
    <row r="48" spans="1:41">
      <c r="A48" s="477"/>
      <c r="B48" s="470"/>
      <c r="C48" s="470"/>
      <c r="D48" s="470"/>
      <c r="E48" s="470"/>
      <c r="F48" s="470"/>
      <c r="G48" s="478"/>
      <c r="H48" s="477"/>
      <c r="I48" s="470"/>
      <c r="J48" s="470"/>
      <c r="K48" s="470"/>
      <c r="L48" s="470"/>
      <c r="M48" s="478"/>
      <c r="N48" s="477"/>
      <c r="O48" s="470"/>
      <c r="P48" s="470"/>
      <c r="Q48" s="470"/>
      <c r="R48" s="470"/>
      <c r="S48" s="478"/>
      <c r="T48" s="477"/>
      <c r="U48" s="470"/>
      <c r="V48" s="470"/>
      <c r="W48" s="470"/>
      <c r="X48" s="470"/>
      <c r="Y48" s="478"/>
      <c r="Z48" s="477"/>
      <c r="AA48" s="482"/>
      <c r="AB48" s="470"/>
      <c r="AC48" s="470"/>
      <c r="AD48" s="467"/>
      <c r="AE48" s="470"/>
      <c r="AF48" s="470"/>
      <c r="AG48" s="467"/>
      <c r="AH48" s="470"/>
      <c r="AI48" s="470"/>
      <c r="AJ48" s="473"/>
      <c r="AK48" s="477"/>
      <c r="AL48" s="470"/>
      <c r="AM48" s="470"/>
      <c r="AN48" s="470"/>
      <c r="AO48" s="478"/>
    </row>
    <row r="49" spans="1:41">
      <c r="A49" s="479"/>
      <c r="B49" s="471"/>
      <c r="C49" s="471"/>
      <c r="D49" s="471"/>
      <c r="E49" s="471"/>
      <c r="F49" s="471"/>
      <c r="G49" s="480"/>
      <c r="H49" s="479"/>
      <c r="I49" s="471"/>
      <c r="J49" s="471"/>
      <c r="K49" s="471"/>
      <c r="L49" s="471"/>
      <c r="M49" s="480"/>
      <c r="N49" s="479"/>
      <c r="O49" s="471"/>
      <c r="P49" s="471"/>
      <c r="Q49" s="471"/>
      <c r="R49" s="471"/>
      <c r="S49" s="480"/>
      <c r="T49" s="479"/>
      <c r="U49" s="471"/>
      <c r="V49" s="471"/>
      <c r="W49" s="471"/>
      <c r="X49" s="471"/>
      <c r="Y49" s="480"/>
      <c r="Z49" s="479"/>
      <c r="AA49" s="483"/>
      <c r="AB49" s="471"/>
      <c r="AC49" s="471"/>
      <c r="AD49" s="468"/>
      <c r="AE49" s="471"/>
      <c r="AF49" s="471"/>
      <c r="AG49" s="468"/>
      <c r="AH49" s="471"/>
      <c r="AI49" s="471"/>
      <c r="AJ49" s="474"/>
      <c r="AK49" s="479"/>
      <c r="AL49" s="471"/>
      <c r="AM49" s="471"/>
      <c r="AN49" s="471"/>
      <c r="AO49" s="480"/>
    </row>
    <row r="50" spans="1:41">
      <c r="A50" s="78" t="s">
        <v>83</v>
      </c>
      <c r="B50" s="78"/>
      <c r="C50" s="78" t="s">
        <v>164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row>
    <row r="51" spans="1:41" ht="13.5" customHeight="1">
      <c r="A51" s="79" t="s">
        <v>84</v>
      </c>
      <c r="B51" s="79"/>
      <c r="C51" s="464" t="s">
        <v>165</v>
      </c>
      <c r="D51" s="464"/>
      <c r="E51" s="464"/>
      <c r="F51" s="464"/>
      <c r="G51" s="464"/>
      <c r="H51" s="464"/>
      <c r="I51" s="464"/>
      <c r="J51" s="464"/>
      <c r="K51" s="464"/>
      <c r="L51" s="464"/>
      <c r="M51" s="464"/>
      <c r="N51" s="464"/>
      <c r="O51" s="464"/>
      <c r="P51" s="464"/>
      <c r="Q51" s="464"/>
      <c r="R51" s="464"/>
      <c r="S51" s="464"/>
      <c r="T51" s="464"/>
      <c r="U51" s="464"/>
      <c r="V51" s="464"/>
      <c r="W51" s="464"/>
      <c r="X51" s="464"/>
      <c r="Y51" s="464"/>
      <c r="Z51" s="464"/>
      <c r="AA51" s="464"/>
      <c r="AB51" s="464"/>
      <c r="AC51" s="464"/>
      <c r="AD51" s="464"/>
      <c r="AE51" s="464"/>
      <c r="AF51" s="464"/>
      <c r="AG51" s="464"/>
      <c r="AH51" s="464"/>
      <c r="AI51" s="464"/>
      <c r="AJ51" s="464"/>
      <c r="AK51" s="464"/>
      <c r="AL51" s="464"/>
      <c r="AM51" s="464"/>
      <c r="AN51" s="464"/>
      <c r="AO51" s="464"/>
    </row>
    <row r="52" spans="1:41" ht="13.5" customHeight="1">
      <c r="A52" s="79"/>
      <c r="B52" s="79"/>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c r="AH52" s="464"/>
      <c r="AI52" s="464"/>
      <c r="AJ52" s="464"/>
      <c r="AK52" s="464"/>
      <c r="AL52" s="464"/>
      <c r="AM52" s="464"/>
      <c r="AN52" s="464"/>
      <c r="AO52" s="464"/>
    </row>
    <row r="53" spans="1:41" ht="13.5" customHeight="1">
      <c r="A53" s="79" t="s">
        <v>85</v>
      </c>
      <c r="B53" s="79"/>
      <c r="C53" s="464" t="s">
        <v>162</v>
      </c>
      <c r="D53" s="464"/>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464"/>
      <c r="AD53" s="464"/>
      <c r="AE53" s="464"/>
      <c r="AF53" s="464"/>
      <c r="AG53" s="464"/>
      <c r="AH53" s="464"/>
      <c r="AI53" s="464"/>
      <c r="AJ53" s="464"/>
      <c r="AK53" s="464"/>
      <c r="AL53" s="464"/>
      <c r="AM53" s="464"/>
      <c r="AN53" s="464"/>
      <c r="AO53" s="464"/>
    </row>
    <row r="54" spans="1:41" ht="26.25" customHeight="1">
      <c r="A54" s="79"/>
      <c r="B54" s="79"/>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464"/>
      <c r="AK54" s="464"/>
      <c r="AL54" s="464"/>
      <c r="AM54" s="464"/>
      <c r="AN54" s="464"/>
      <c r="AO54" s="464"/>
    </row>
    <row r="55" spans="1:41" ht="13.5" customHeight="1">
      <c r="A55" s="80" t="s">
        <v>86</v>
      </c>
      <c r="B55" s="80"/>
      <c r="C55" s="465" t="s">
        <v>128</v>
      </c>
      <c r="D55" s="465"/>
      <c r="E55" s="465"/>
      <c r="F55" s="465"/>
      <c r="G55" s="465"/>
      <c r="H55" s="465"/>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5"/>
      <c r="AH55" s="465"/>
      <c r="AI55" s="465"/>
      <c r="AJ55" s="465"/>
      <c r="AK55" s="465"/>
      <c r="AL55" s="465"/>
      <c r="AM55" s="465"/>
      <c r="AN55" s="465"/>
      <c r="AO55" s="465"/>
    </row>
    <row r="56" spans="1:41">
      <c r="A56" s="80"/>
      <c r="B56" s="80"/>
      <c r="C56" s="465"/>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5"/>
      <c r="AI56" s="465"/>
      <c r="AJ56" s="465"/>
      <c r="AK56" s="465"/>
      <c r="AL56" s="465"/>
      <c r="AM56" s="465"/>
      <c r="AN56" s="465"/>
      <c r="AO56" s="465"/>
    </row>
    <row r="57" spans="1:41">
      <c r="A57" s="80" t="s">
        <v>87</v>
      </c>
      <c r="B57" s="80"/>
      <c r="C57" s="80" t="s">
        <v>88</v>
      </c>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row>
    <row r="58" spans="1:41">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row>
  </sheetData>
  <sheetProtection algorithmName="SHA-512" hashValue="W+8Y6NsQpfTLJ0a1WRsBW83hXXvy3uO+6Mi8s5c5Ns52YDIdxiG29EcwrcH19vPapkOqKzPZZKP5VpLrX4bjcg==" saltValue="9veWNjWLvWsjHj03e0qxyQ==" spinCount="100000" sheet="1" objects="1" scenarios="1"/>
  <mergeCells count="168">
    <mergeCell ref="AK1:AL1"/>
    <mergeCell ref="A2:AO3"/>
    <mergeCell ref="U6:AB6"/>
    <mergeCell ref="AC6:AG6"/>
    <mergeCell ref="AH6:AM6"/>
    <mergeCell ref="AN6:AO6"/>
    <mergeCell ref="AE4:AO4"/>
    <mergeCell ref="U10:AB10"/>
    <mergeCell ref="AC10:AO10"/>
    <mergeCell ref="A12:G13"/>
    <mergeCell ref="H12:M13"/>
    <mergeCell ref="N12:S13"/>
    <mergeCell ref="T12:Y13"/>
    <mergeCell ref="Z12:AJ13"/>
    <mergeCell ref="AK12:AO13"/>
    <mergeCell ref="U7:AB7"/>
    <mergeCell ref="AC7:AO7"/>
    <mergeCell ref="U8:AB8"/>
    <mergeCell ref="AC8:AO8"/>
    <mergeCell ref="U9:AB9"/>
    <mergeCell ref="AC9:AO9"/>
    <mergeCell ref="AD14:AD16"/>
    <mergeCell ref="AE14:AF16"/>
    <mergeCell ref="AG14:AG16"/>
    <mergeCell ref="AH14:AI16"/>
    <mergeCell ref="AJ14:AJ16"/>
    <mergeCell ref="AK14:AO16"/>
    <mergeCell ref="A14:G16"/>
    <mergeCell ref="H14:M16"/>
    <mergeCell ref="N14:S16"/>
    <mergeCell ref="T14:Y16"/>
    <mergeCell ref="Z14:AA16"/>
    <mergeCell ref="AB14:AC16"/>
    <mergeCell ref="AD17:AD19"/>
    <mergeCell ref="AE17:AF19"/>
    <mergeCell ref="AG17:AG19"/>
    <mergeCell ref="AH17:AI19"/>
    <mergeCell ref="AJ17:AJ19"/>
    <mergeCell ref="AK17:AO19"/>
    <mergeCell ref="A17:G19"/>
    <mergeCell ref="H17:M19"/>
    <mergeCell ref="N17:S19"/>
    <mergeCell ref="T17:Y19"/>
    <mergeCell ref="Z17:AA19"/>
    <mergeCell ref="AB17:AC19"/>
    <mergeCell ref="AD20:AD22"/>
    <mergeCell ref="AE20:AF22"/>
    <mergeCell ref="AG20:AG22"/>
    <mergeCell ref="AH20:AI22"/>
    <mergeCell ref="AJ20:AJ22"/>
    <mergeCell ref="AK20:AO22"/>
    <mergeCell ref="A20:G22"/>
    <mergeCell ref="H20:M22"/>
    <mergeCell ref="N20:S22"/>
    <mergeCell ref="T20:Y22"/>
    <mergeCell ref="Z20:AA22"/>
    <mergeCell ref="AB20:AC22"/>
    <mergeCell ref="AD23:AD25"/>
    <mergeCell ref="AE23:AF25"/>
    <mergeCell ref="AG23:AG25"/>
    <mergeCell ref="AH23:AI25"/>
    <mergeCell ref="AJ23:AJ25"/>
    <mergeCell ref="AK23:AO25"/>
    <mergeCell ref="A23:G25"/>
    <mergeCell ref="H23:M25"/>
    <mergeCell ref="N23:S25"/>
    <mergeCell ref="T23:Y25"/>
    <mergeCell ref="Z23:AA25"/>
    <mergeCell ref="AB23:AC25"/>
    <mergeCell ref="AD26:AD28"/>
    <mergeCell ref="AE26:AF28"/>
    <mergeCell ref="AG26:AG28"/>
    <mergeCell ref="AH26:AI28"/>
    <mergeCell ref="AJ26:AJ28"/>
    <mergeCell ref="AK26:AO28"/>
    <mergeCell ref="A26:G28"/>
    <mergeCell ref="H26:M28"/>
    <mergeCell ref="N26:S28"/>
    <mergeCell ref="T26:Y28"/>
    <mergeCell ref="Z26:AA28"/>
    <mergeCell ref="AB26:AC28"/>
    <mergeCell ref="AD29:AD31"/>
    <mergeCell ref="AE29:AF31"/>
    <mergeCell ref="AG29:AG31"/>
    <mergeCell ref="AH29:AI31"/>
    <mergeCell ref="AJ29:AJ31"/>
    <mergeCell ref="AK29:AO31"/>
    <mergeCell ref="A29:G31"/>
    <mergeCell ref="H29:M31"/>
    <mergeCell ref="N29:S31"/>
    <mergeCell ref="T29:Y31"/>
    <mergeCell ref="Z29:AA31"/>
    <mergeCell ref="AB29:AC31"/>
    <mergeCell ref="AD32:AD34"/>
    <mergeCell ref="AE32:AF34"/>
    <mergeCell ref="AG32:AG34"/>
    <mergeCell ref="AH32:AI34"/>
    <mergeCell ref="AJ32:AJ34"/>
    <mergeCell ref="AK32:AO34"/>
    <mergeCell ref="A32:G34"/>
    <mergeCell ref="H32:M34"/>
    <mergeCell ref="N32:S34"/>
    <mergeCell ref="T32:Y34"/>
    <mergeCell ref="Z32:AA34"/>
    <mergeCell ref="AB32:AC34"/>
    <mergeCell ref="AD35:AD37"/>
    <mergeCell ref="AE35:AF37"/>
    <mergeCell ref="AG35:AG37"/>
    <mergeCell ref="AH35:AI37"/>
    <mergeCell ref="AJ35:AJ37"/>
    <mergeCell ref="AK35:AO37"/>
    <mergeCell ref="A35:G37"/>
    <mergeCell ref="H35:M37"/>
    <mergeCell ref="N35:S37"/>
    <mergeCell ref="T35:Y37"/>
    <mergeCell ref="Z35:AA37"/>
    <mergeCell ref="AB35:AC37"/>
    <mergeCell ref="AD38:AD40"/>
    <mergeCell ref="AE38:AF40"/>
    <mergeCell ref="AG38:AG40"/>
    <mergeCell ref="AH38:AI40"/>
    <mergeCell ref="AJ38:AJ40"/>
    <mergeCell ref="AK38:AO40"/>
    <mergeCell ref="A38:G40"/>
    <mergeCell ref="H38:M40"/>
    <mergeCell ref="N38:S40"/>
    <mergeCell ref="T38:Y40"/>
    <mergeCell ref="Z38:AA40"/>
    <mergeCell ref="AB38:AC40"/>
    <mergeCell ref="AD41:AD43"/>
    <mergeCell ref="AE41:AF43"/>
    <mergeCell ref="AG41:AG43"/>
    <mergeCell ref="AH41:AI43"/>
    <mergeCell ref="AJ41:AJ43"/>
    <mergeCell ref="AK41:AO43"/>
    <mergeCell ref="A41:G43"/>
    <mergeCell ref="H41:M43"/>
    <mergeCell ref="N41:S43"/>
    <mergeCell ref="T41:Y43"/>
    <mergeCell ref="Z41:AA43"/>
    <mergeCell ref="AB41:AC43"/>
    <mergeCell ref="AD44:AD46"/>
    <mergeCell ref="AE44:AF46"/>
    <mergeCell ref="AG44:AG46"/>
    <mergeCell ref="AH44:AI46"/>
    <mergeCell ref="AJ44:AJ46"/>
    <mergeCell ref="AK44:AO46"/>
    <mergeCell ref="A44:G46"/>
    <mergeCell ref="H44:M46"/>
    <mergeCell ref="N44:S46"/>
    <mergeCell ref="T44:Y46"/>
    <mergeCell ref="Z44:AA46"/>
    <mergeCell ref="AB44:AC46"/>
    <mergeCell ref="C53:AO54"/>
    <mergeCell ref="C55:AO56"/>
    <mergeCell ref="AD47:AD49"/>
    <mergeCell ref="AE47:AF49"/>
    <mergeCell ref="AG47:AG49"/>
    <mergeCell ref="AH47:AI49"/>
    <mergeCell ref="AJ47:AJ49"/>
    <mergeCell ref="AK47:AO49"/>
    <mergeCell ref="A47:G49"/>
    <mergeCell ref="H47:M49"/>
    <mergeCell ref="N47:S49"/>
    <mergeCell ref="T47:Y49"/>
    <mergeCell ref="Z47:AA49"/>
    <mergeCell ref="AB47:AC49"/>
    <mergeCell ref="C51:AO52"/>
  </mergeCells>
  <phoneticPr fontId="1"/>
  <dataValidations count="2">
    <dataValidation type="list" allowBlank="1" showInputMessage="1" showErrorMessage="1" sqref="H14:M49">
      <formula1>"退職※１,異動,休職（無給）※２,氏名,職種,資格,その他※３"</formula1>
    </dataValidation>
    <dataValidation type="list" allowBlank="1" showInputMessage="1" showErrorMessage="1" sqref="Z14:AA49">
      <formula1>"西暦,平成,令和"</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第１号様式の１</vt:lpstr>
      <vt:lpstr>第１号様式の２</vt:lpstr>
      <vt:lpstr>第１号様式の３</vt:lpstr>
      <vt:lpstr>第１号様式の１!Print_Area</vt:lpstr>
      <vt:lpstr>第１号様式の２!Print_Area</vt:lpstr>
      <vt:lpstr>第１号様式の３!Print_Area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2020-03-17T02:24:50Z</dcterms:modified>
</cp:coreProperties>
</file>